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31-08\PUBLICAÇÃO\"/>
    </mc:Choice>
  </mc:AlternateContent>
  <bookViews>
    <workbookView xWindow="0" yWindow="0" windowWidth="38400" windowHeight="12135" tabRatio="684"/>
  </bookViews>
  <sheets>
    <sheet name="Anexo IV c" sheetId="3" r:id="rId1"/>
  </sheets>
  <calcPr calcId="152511"/>
</workbook>
</file>

<file path=xl/calcChain.xml><?xml version="1.0" encoding="utf-8"?>
<calcChain xmlns="http://schemas.openxmlformats.org/spreadsheetml/2006/main">
  <c r="L14" i="3" l="1"/>
  <c r="L13" i="3"/>
  <c r="L12" i="3"/>
  <c r="L11" i="3"/>
  <c r="K23" i="3" l="1"/>
  <c r="I23" i="3"/>
  <c r="H23" i="3"/>
  <c r="G23" i="3"/>
  <c r="F23" i="3"/>
  <c r="E23" i="3"/>
  <c r="D23" i="3"/>
  <c r="C23" i="3"/>
  <c r="L22" i="3"/>
  <c r="L21" i="3"/>
  <c r="L20" i="3"/>
  <c r="L19" i="3"/>
  <c r="L18" i="3"/>
  <c r="L17" i="3"/>
  <c r="K15" i="3"/>
  <c r="J15" i="3"/>
  <c r="J24" i="3" s="1"/>
  <c r="I15" i="3"/>
  <c r="H15" i="3"/>
  <c r="G15" i="3"/>
  <c r="F15" i="3"/>
  <c r="E15" i="3"/>
  <c r="D15" i="3"/>
  <c r="C15" i="3"/>
  <c r="L15" i="3" l="1"/>
  <c r="I24" i="3"/>
  <c r="F24" i="3"/>
  <c r="E24" i="3"/>
  <c r="L23" i="3"/>
  <c r="C24" i="3"/>
  <c r="G24" i="3"/>
  <c r="K24" i="3"/>
  <c r="D24" i="3"/>
  <c r="H24" i="3"/>
  <c r="L24" i="3" l="1"/>
</calcChain>
</file>

<file path=xl/sharedStrings.xml><?xml version="1.0" encoding="utf-8"?>
<sst xmlns="http://schemas.openxmlformats.org/spreadsheetml/2006/main" count="38" uniqueCount="35">
  <si>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</si>
  <si>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</si>
  <si>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</si>
  <si>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</si>
  <si>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</si>
  <si>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</si>
  <si>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CJ-04</t>
  </si>
  <si>
    <t>CJ-03</t>
  </si>
  <si>
    <t>CJ-02</t>
  </si>
  <si>
    <t>Total cargos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</si>
  <si>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</si>
  <si>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</si>
  <si>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</si>
  <si>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</si>
  <si>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</si>
  <si>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</si>
  <si>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</si>
  <si>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</si>
  <si>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</si>
  <si>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</si>
  <si>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</si>
  <si>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</si>
  <si>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</si>
  <si>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</si>
  <si>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</si>
  <si>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</si>
  <si>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</si>
  <si>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</si>
  <si>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</si>
  <si>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</si>
  <si>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</si>
  <si>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Observação: Os tribunais de justiça e de justiça militar deverão adaptar este anexo às respectivas estruturas dos cargos e funções.</t>
  </si>
  <si>
    <t>CJ-1</t>
  </si>
  <si>
    <t xml:space="preserve">Funções de Confiança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</si>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</sst>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3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14" fontId="3" fillId="27" borderId="28" xfId="0" applyNumberFormat="1" applyFont="1" applyFill="1" applyBorder="1" applyProtection="1">
      <protection locked="0"/>
    </xf>
    <xf numFmtId="0" fontId="2" fillId="27" borderId="0" xfId="0" applyFont="1" applyFill="1" applyBorder="1" applyProtection="1">
      <protection locked="0"/>
    </xf>
    <xf numFmtId="3" fontId="4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3" fontId="4" fillId="26" borderId="1" xfId="0" applyNumberFormat="1" applyFont="1" applyFill="1" applyBorder="1" applyAlignment="1" applyProtection="1">
      <alignment horizontal="right"/>
    </xf>
    <xf numFmtId="3" fontId="3" fillId="26" borderId="1" xfId="0" applyNumberFormat="1" applyFont="1" applyFill="1" applyBorder="1" applyAlignment="1" applyProtection="1">
      <alignment horizontal="right"/>
    </xf>
    <xf numFmtId="3" fontId="4" fillId="27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1:N25"/>
  <sheetViews>
    <sheetView showGridLines="0" tabSelected="1" workbookViewId="0">
      <selection activeCell="D4" sqref="D4"/>
    </sheetView>
  </sheetViews>
  <sheetFormatPr defaultColWidth="9.140625" defaultRowHeight="15"/>
  <cols>
    <col min="1" max="1" width="6.42578125" style="6" customWidth="1"/>
    <col min="2" max="2" width="14" style="6" customWidth="1"/>
    <col min="3" max="3" width="19.140625" style="6" customWidth="1"/>
    <col min="4" max="4" width="22" style="6" customWidth="1"/>
    <col min="5" max="5" width="14.140625" style="6" customWidth="1"/>
    <col min="6" max="6" width="9.140625" style="6"/>
    <col min="7" max="7" width="12.85546875" style="6" customWidth="1"/>
    <col min="8" max="8" width="15.85546875" style="6" customWidth="1"/>
    <col min="9" max="9" width="9.140625" style="6"/>
    <col min="10" max="10" width="12.85546875" style="6" customWidth="1"/>
    <col min="11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5</v>
      </c>
      <c r="C2" s="8"/>
      <c r="D2" s="8"/>
      <c r="E2" s="22" t="s">
        <v>34</v>
      </c>
      <c r="F2" s="8"/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32" t="s">
        <v>2</v>
      </c>
      <c r="D3" s="32"/>
      <c r="E3" s="32"/>
      <c r="F3" s="11"/>
      <c r="G3" s="9"/>
      <c r="H3" s="9"/>
      <c r="I3" s="12"/>
    </row>
    <row r="4" spans="2:14">
      <c r="B4" s="13" t="s">
        <v>3</v>
      </c>
      <c r="C4" s="14"/>
      <c r="D4" s="21">
        <v>44439</v>
      </c>
      <c r="E4" s="15"/>
      <c r="F4" s="15"/>
      <c r="G4" s="16"/>
      <c r="H4" s="16"/>
      <c r="I4" s="17"/>
    </row>
    <row r="5" spans="2:14"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ht="22.5" customHeight="1">
      <c r="B6" s="18" t="s">
        <v>18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4" ht="21.75" customHeight="1">
      <c r="B7" s="34" t="s">
        <v>19</v>
      </c>
      <c r="C7" s="34" t="s">
        <v>20</v>
      </c>
      <c r="D7" s="34"/>
      <c r="E7" s="34"/>
      <c r="F7" s="34"/>
      <c r="G7" s="34"/>
      <c r="H7" s="34"/>
      <c r="I7" s="34"/>
      <c r="J7" s="34" t="s">
        <v>21</v>
      </c>
      <c r="K7" s="34" t="s">
        <v>22</v>
      </c>
      <c r="L7" s="34" t="s">
        <v>17</v>
      </c>
    </row>
    <row r="8" spans="2:14" ht="35.25" customHeight="1">
      <c r="B8" s="34"/>
      <c r="C8" s="34" t="s">
        <v>23</v>
      </c>
      <c r="D8" s="34"/>
      <c r="E8" s="34"/>
      <c r="F8" s="34"/>
      <c r="G8" s="34" t="s">
        <v>24</v>
      </c>
      <c r="H8" s="34"/>
      <c r="I8" s="34"/>
      <c r="J8" s="34"/>
      <c r="K8" s="34"/>
      <c r="L8" s="34"/>
    </row>
    <row r="9" spans="2:14" ht="24.75" customHeight="1">
      <c r="B9" s="34"/>
      <c r="C9" s="20" t="s">
        <v>25</v>
      </c>
      <c r="D9" s="20" t="s">
        <v>26</v>
      </c>
      <c r="E9" s="20" t="s">
        <v>27</v>
      </c>
      <c r="F9" s="20" t="s">
        <v>28</v>
      </c>
      <c r="G9" s="20" t="s">
        <v>29</v>
      </c>
      <c r="H9" s="20" t="s">
        <v>27</v>
      </c>
      <c r="I9" s="20" t="s">
        <v>28</v>
      </c>
      <c r="J9" s="34"/>
      <c r="K9" s="34"/>
      <c r="L9" s="34"/>
    </row>
    <row r="10" spans="2:14">
      <c r="B10" s="36" t="s">
        <v>30</v>
      </c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2:14">
      <c r="B11" s="28" t="s">
        <v>6</v>
      </c>
      <c r="C11" s="26">
        <v>3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9">
        <f>C11+D11+E11+F11+G11+H11+I11+J11+K11</f>
        <v>3</v>
      </c>
    </row>
    <row r="12" spans="2:14">
      <c r="B12" s="28" t="s">
        <v>7</v>
      </c>
      <c r="C12" s="26">
        <v>202</v>
      </c>
      <c r="D12" s="26">
        <v>2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8</v>
      </c>
      <c r="K12" s="26">
        <v>0</v>
      </c>
      <c r="L12" s="29">
        <f t="shared" ref="L12:L14" si="0">C12+D12+E12+F12+G12+H12+I12+J12+K12</f>
        <v>212</v>
      </c>
    </row>
    <row r="13" spans="2:14">
      <c r="B13" s="28" t="s">
        <v>8</v>
      </c>
      <c r="C13" s="26">
        <v>75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4</v>
      </c>
      <c r="K13" s="26">
        <v>0</v>
      </c>
      <c r="L13" s="29">
        <f t="shared" si="0"/>
        <v>79</v>
      </c>
    </row>
    <row r="14" spans="2:14">
      <c r="B14" s="28" t="s">
        <v>32</v>
      </c>
      <c r="C14" s="26">
        <v>26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9">
        <f t="shared" si="0"/>
        <v>26</v>
      </c>
    </row>
    <row r="15" spans="2:14">
      <c r="B15" s="28" t="s">
        <v>9</v>
      </c>
      <c r="C15" s="29">
        <f>SUM(C11:C14)</f>
        <v>306</v>
      </c>
      <c r="D15" s="29">
        <f t="shared" ref="D15:K15" si="1">SUM(D11:D14)</f>
        <v>2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  <c r="J15" s="29">
        <f t="shared" si="1"/>
        <v>12</v>
      </c>
      <c r="K15" s="29">
        <f t="shared" si="1"/>
        <v>0</v>
      </c>
      <c r="L15" s="29">
        <f>C15+D15+E15+F15+G15+H15+I15+J15+K15</f>
        <v>320</v>
      </c>
    </row>
    <row r="16" spans="2:14">
      <c r="B16" s="35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2">
      <c r="B17" s="28" t="s">
        <v>10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3"/>
      <c r="K17" s="26">
        <v>0</v>
      </c>
      <c r="L17" s="29">
        <f t="shared" ref="L17:L23" si="2">C17+D17+E17+F17+G17+H17+I17+K17</f>
        <v>0</v>
      </c>
    </row>
    <row r="18" spans="2:12">
      <c r="B18" s="28" t="s">
        <v>11</v>
      </c>
      <c r="C18" s="26">
        <v>676</v>
      </c>
      <c r="D18" s="26">
        <v>9</v>
      </c>
      <c r="E18" s="26">
        <v>0</v>
      </c>
      <c r="F18" s="26">
        <v>0</v>
      </c>
      <c r="G18" s="27">
        <v>0</v>
      </c>
      <c r="H18" s="26">
        <v>0</v>
      </c>
      <c r="I18" s="27">
        <v>0</v>
      </c>
      <c r="J18" s="23"/>
      <c r="K18" s="26">
        <v>25</v>
      </c>
      <c r="L18" s="29">
        <f t="shared" si="2"/>
        <v>710</v>
      </c>
    </row>
    <row r="19" spans="2:12">
      <c r="B19" s="28" t="s">
        <v>12</v>
      </c>
      <c r="C19" s="26">
        <v>431</v>
      </c>
      <c r="D19" s="26">
        <v>2</v>
      </c>
      <c r="E19" s="27">
        <v>0</v>
      </c>
      <c r="F19" s="27">
        <v>0</v>
      </c>
      <c r="G19" s="27">
        <v>0</v>
      </c>
      <c r="H19" s="26">
        <v>0</v>
      </c>
      <c r="I19" s="27">
        <v>0</v>
      </c>
      <c r="J19" s="23"/>
      <c r="K19" s="26">
        <v>2</v>
      </c>
      <c r="L19" s="29">
        <f t="shared" si="2"/>
        <v>435</v>
      </c>
    </row>
    <row r="20" spans="2:12">
      <c r="B20" s="28" t="s">
        <v>13</v>
      </c>
      <c r="C20" s="26">
        <v>184</v>
      </c>
      <c r="D20" s="26">
        <v>8</v>
      </c>
      <c r="E20" s="26">
        <v>0</v>
      </c>
      <c r="F20" s="27">
        <v>0</v>
      </c>
      <c r="G20" s="27">
        <v>0</v>
      </c>
      <c r="H20" s="26">
        <v>0</v>
      </c>
      <c r="I20" s="27">
        <v>0</v>
      </c>
      <c r="J20" s="23"/>
      <c r="K20" s="26">
        <v>2</v>
      </c>
      <c r="L20" s="29">
        <f t="shared" si="2"/>
        <v>194</v>
      </c>
    </row>
    <row r="21" spans="2:12">
      <c r="B21" s="28" t="s">
        <v>14</v>
      </c>
      <c r="C21" s="26">
        <v>256</v>
      </c>
      <c r="D21" s="26">
        <v>3</v>
      </c>
      <c r="E21" s="26">
        <v>0</v>
      </c>
      <c r="F21" s="27">
        <v>0</v>
      </c>
      <c r="G21" s="27">
        <v>0</v>
      </c>
      <c r="H21" s="26">
        <v>0</v>
      </c>
      <c r="I21" s="27">
        <v>0</v>
      </c>
      <c r="J21" s="23"/>
      <c r="K21" s="26">
        <v>4</v>
      </c>
      <c r="L21" s="29">
        <f t="shared" si="2"/>
        <v>263</v>
      </c>
    </row>
    <row r="22" spans="2:12">
      <c r="B22" s="28" t="s">
        <v>15</v>
      </c>
      <c r="C22" s="31">
        <v>33</v>
      </c>
      <c r="D22" s="31">
        <v>1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23"/>
      <c r="K22" s="31">
        <v>0</v>
      </c>
      <c r="L22" s="29">
        <f t="shared" si="2"/>
        <v>34</v>
      </c>
    </row>
    <row r="23" spans="2:12">
      <c r="B23" s="24" t="s">
        <v>16</v>
      </c>
      <c r="C23" s="30">
        <f>SUM(C17:C22)</f>
        <v>1580</v>
      </c>
      <c r="D23" s="30">
        <f t="shared" ref="D23:I23" si="3">SUM(D17:D22)</f>
        <v>23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/>
      <c r="K23" s="30">
        <f>SUM(K17:K22)</f>
        <v>33</v>
      </c>
      <c r="L23" s="30">
        <f t="shared" si="2"/>
        <v>1636</v>
      </c>
    </row>
    <row r="24" spans="2:12">
      <c r="B24" s="24" t="s">
        <v>17</v>
      </c>
      <c r="C24" s="25">
        <f>C15+C23</f>
        <v>1886</v>
      </c>
      <c r="D24" s="25">
        <f t="shared" ref="D24:L24" si="4">D15+D23</f>
        <v>25</v>
      </c>
      <c r="E24" s="25">
        <f t="shared" si="4"/>
        <v>0</v>
      </c>
      <c r="F24" s="25">
        <f t="shared" si="4"/>
        <v>0</v>
      </c>
      <c r="G24" s="25">
        <f t="shared" si="4"/>
        <v>0</v>
      </c>
      <c r="H24" s="25">
        <f t="shared" si="4"/>
        <v>0</v>
      </c>
      <c r="I24" s="25">
        <f t="shared" si="4"/>
        <v>0</v>
      </c>
      <c r="J24" s="25">
        <f t="shared" si="4"/>
        <v>12</v>
      </c>
      <c r="K24" s="25">
        <f t="shared" si="4"/>
        <v>33</v>
      </c>
      <c r="L24" s="25">
        <f t="shared" si="4"/>
        <v>1956</v>
      </c>
    </row>
    <row r="25" spans="2:12">
      <c r="B25" s="19" t="s">
        <v>31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</sheetData>
  <sheetProtection password="97E6" sheet="1" objects="1" scenarios="1"/>
  <protectedRanges>
    <protectedRange sqref="C11:K14 C17:I22 K17:K22" name="dados dos TRTs_2"/>
  </protectedRanges>
  <mergeCells count="11">
    <mergeCell ref="C3:E3"/>
    <mergeCell ref="B5:N5"/>
    <mergeCell ref="B16:L16"/>
    <mergeCell ref="B7:B9"/>
    <mergeCell ref="C7:I7"/>
    <mergeCell ref="J7:J9"/>
    <mergeCell ref="K7:K9"/>
    <mergeCell ref="L7:L9"/>
    <mergeCell ref="C8:F8"/>
    <mergeCell ref="G8:I8"/>
    <mergeCell ref="B10:L10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2021-09-14T03:30:15Z</dcterms:modified>
</cp:coreProperties>
</file>