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h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9" l="1"/>
  <c r="M15" i="9"/>
  <c r="L15" i="9"/>
  <c r="K15" i="9"/>
  <c r="N10" i="9" l="1"/>
  <c r="I15" i="9" l="1"/>
  <c r="H15" i="9"/>
  <c r="G15" i="9"/>
  <c r="F15" i="9"/>
  <c r="E15" i="9"/>
  <c r="D15" i="9"/>
  <c r="N14" i="9"/>
  <c r="N13" i="9"/>
  <c r="N12" i="9"/>
  <c r="N11" i="9"/>
  <c r="N15" i="9" s="1"/>
</calcChain>
</file>

<file path=xl/sharedStrings.xml><?xml version="1.0" encoding="utf-8"?>
<sst xmlns="http://schemas.openxmlformats.org/spreadsheetml/2006/main" count="59" uniqueCount="44">
  <si>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</si>
  <si>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</si>
  <si>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</si>
  <si>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</si>
  <si>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</si>
  <si>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 xml:space="preserve">TRIBUNAL REGIONAL DO TRABALHO DA </t>
  </si>
  <si>
    <t>TOTAL</t>
  </si>
  <si>
    <t>h) Quantitativos de beneficiários e dependentes de benefícios assistenciais</t>
  </si>
  <si>
    <t>UNIDADE ORÇAMENTÁRIA</t>
  </si>
  <si>
    <t>QUANTIDADE</t>
  </si>
  <si>
    <t>AUXÍLIO- 
ALIMENTAÇÃO</t>
  </si>
  <si>
    <t>ASSISTÊNCIA 
PRÉ-ESCOLAR</t>
  </si>
  <si>
    <t>AUXÍLIO-
TRANSPORTE</t>
  </si>
  <si>
    <t>EXAMES 
PERIÓDICOS</t>
  </si>
  <si>
    <t>CÓDIGO</t>
  </si>
  <si>
    <t>DESCRIÇÃO</t>
  </si>
  <si>
    <t>TITULARES</t>
  </si>
  <si>
    <t>DEPENDENTES</t>
  </si>
  <si>
    <t>BENEFÍCIO</t>
  </si>
  <si>
    <t>DESCRIÇÃO DA LEGISLAÇÃO</t>
  </si>
  <si>
    <t>AUXÍLIO-ALIMENTAÇÃO</t>
  </si>
  <si>
    <t>ASSISTÊNCIA PRÉ-ESCOLAR</t>
  </si>
  <si>
    <t>AUXÍLIO-TRANSPORTE</t>
  </si>
  <si>
    <t>EXAMES PERIÓDICOS</t>
  </si>
  <si>
    <t>Observação: Este anexo é facultativo para os tribunais de justiça dos Estados.</t>
  </si>
  <si>
    <r>
      <t xml:space="preserve"> Descrição do ato legal que define os valores unitários (</t>
    </r>
    <r>
      <rPr>
        <i/>
        <sz val="9"/>
        <rFont val="Arial"/>
        <family val="2"/>
      </rPr>
      <t>per capita</t>
    </r>
    <r>
      <rPr>
        <sz val="9"/>
        <rFont val="Arial"/>
        <family val="2"/>
      </rPr>
      <t>) dos benefícios assistenciais:</t>
    </r>
  </si>
  <si>
    <t xml:space="preserve">VALOR PER CAPITA (R$)            </t>
  </si>
  <si>
    <t>ASSISTÊNCIA MÉDICA E ODONTOLÓGICA - SERVIDORES</t>
  </si>
  <si>
    <t>ASSISTÊNCIA MÉDICA E ODONTOLÓGICA - MAGISTRADOS</t>
  </si>
  <si>
    <t>TOTAL (SERVIDORES + MAGISTRADOS)</t>
  </si>
  <si>
    <t>ASSISTÊNCIA MÉDICA E ODONTOLÓGICA SERVIDOR - PARTICIPAÇÃO UNIÃO</t>
  </si>
  <si>
    <t>ASSISTÊNCIA MÉDICA E ODONTOLÓGICA DESEMBARGADOR COM ATÉ 50 ANOS - PARTICIPAÇÃO UNIÃO (5% DO SUBSÍDIO DO CARGO)</t>
  </si>
  <si>
    <t>ASSISTÊNCIA MÉDICA E ODONTOLÓGICA JUIZ TITULAR DE VARA DO TRABALHO COM ATÉ 50 ANOS - PARTICIPAÇÃO UNIÃO (5% DO SUBSÍDIO DO CARGO)</t>
  </si>
  <si>
    <t>ASSISTÊNCIA MÉDICA E ODONTOLÓGICA JUIZ DO TRABALHO SUBSTITUTO COM ATÉ  50 ANOS - PARTICIPAÇÃO UNIÃO (5% DO SUBSÍDIO DO CARGO)</t>
  </si>
  <si>
    <t>ASSISTÊNCIA MÉDICA E ODONTOLÓGICA DESEMBARGADOR COM IDADE SUPERIOR A 50 ANOS  - PARTICIPAÇÃO UNIÃO (6,5% DO SUBSÍDIO DO CARGO)</t>
  </si>
  <si>
    <t>ASSISTÊNCIA MÉDICA E ODONTOLÓGICA JUIZ TITULAR DE VARA DO TRABALHO COM IDADE SUPERIOR A  50 ANOS - PARTICIPAÇÃO UNIÃO (6,5% DO SUBSÍDIO DO CARGO)</t>
  </si>
  <si>
    <t>ASSISTÊNCIA MÉDICA E ODONTOLÓGICA JUIZ DO TRABALHO SUBSTITUTO COM IDADE SUPERIOR A  50 ANOS - PARTICIPAÇÃO UNIÃO (6,5% DO SUBSÍDIO DO CARGO)</t>
  </si>
  <si>
    <t>4ª Região</t>
  </si>
  <si>
    <t>15.105</t>
  </si>
  <si>
    <t>TRT - 4ª REGIÃO</t>
  </si>
  <si>
    <t>Portaria Conjunta CNJ nº 01/2026</t>
  </si>
  <si>
    <t xml:space="preserve">Portaria nº 591, de 1º de  março de 2000     </t>
  </si>
  <si>
    <t xml:space="preserve">Ainda não implementado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</si>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</sst>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  <numFmt numFmtId="180" formatCode="_-* #,##0_-;\-* #,##0_-;_-* \-??_-;_-@_-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Times New Roman"/>
      <family val="1"/>
    </font>
    <font>
      <b/>
      <sz val="10"/>
      <name val="Times New Roman"/>
      <family val="1"/>
    </font>
    <font>
      <i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85">
    <xf numFmtId="0" fontId="0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4" fillId="4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25" fillId="14" borderId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164" fontId="26" fillId="0" borderId="1"/>
    <xf numFmtId="0" fontId="14" fillId="4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9" fillId="5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9" borderId="2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35" fillId="9" borderId="2"/>
    <xf numFmtId="0" fontId="10" fillId="9" borderId="2" applyNumberFormat="0" applyAlignment="0" applyProtection="0"/>
    <xf numFmtId="0" fontId="10" fillId="9" borderId="2" applyNumberFormat="0" applyAlignment="0" applyProtection="0"/>
    <xf numFmtId="0" fontId="34" fillId="0" borderId="0">
      <alignment vertical="center"/>
    </xf>
    <xf numFmtId="0" fontId="11" fillId="22" borderId="3" applyNumberFormat="0" applyAlignment="0" applyProtection="0"/>
    <xf numFmtId="0" fontId="11" fillId="22" borderId="3" applyNumberFormat="0" applyAlignment="0" applyProtection="0"/>
    <xf numFmtId="0" fontId="36" fillId="22" borderId="3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37" fillId="0" borderId="4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1" fillId="22" borderId="3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3" fillId="9" borderId="2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5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5" borderId="0" applyNumberFormat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0" fillId="4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1" fillId="0" borderId="0"/>
    <xf numFmtId="0" fontId="13" fillId="8" borderId="2" applyNumberFormat="0" applyAlignment="0" applyProtection="0"/>
    <xf numFmtId="0" fontId="38" fillId="0" borderId="9">
      <alignment horizontal="center"/>
    </xf>
    <xf numFmtId="0" fontId="42" fillId="0" borderId="10">
      <alignment horizontal="center"/>
    </xf>
    <xf numFmtId="171" fontId="24" fillId="0" borderId="0"/>
    <xf numFmtId="0" fontId="12" fillId="0" borderId="4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3" fillId="23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4" borderId="11" applyNumberFormat="0" applyAlignment="0" applyProtection="0"/>
    <xf numFmtId="0" fontId="6" fillId="24" borderId="11" applyNumberFormat="0" applyAlignment="0" applyProtection="0"/>
    <xf numFmtId="0" fontId="6" fillId="24" borderId="11" applyNumberFormat="0" applyAlignment="0" applyProtection="0"/>
    <xf numFmtId="0" fontId="6" fillId="24" borderId="11" applyNumberFormat="0" applyAlignment="0" applyProtection="0"/>
    <xf numFmtId="0" fontId="6" fillId="24" borderId="11" applyNumberFormat="0" applyAlignment="0" applyProtection="0"/>
    <xf numFmtId="0" fontId="6" fillId="24" borderId="11" applyNumberFormat="0" applyAlignment="0" applyProtection="0"/>
    <xf numFmtId="0" fontId="16" fillId="9" borderId="12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9" borderId="12" applyNumberFormat="0" applyAlignment="0" applyProtection="0"/>
    <xf numFmtId="0" fontId="16" fillId="9" borderId="12" applyNumberFormat="0" applyAlignment="0" applyProtection="0"/>
    <xf numFmtId="0" fontId="45" fillId="9" borderId="12"/>
    <xf numFmtId="0" fontId="16" fillId="9" borderId="12" applyNumberFormat="0" applyAlignment="0" applyProtection="0"/>
    <xf numFmtId="0" fontId="16" fillId="9" borderId="12" applyNumberFormat="0" applyAlignment="0" applyProtection="0"/>
    <xf numFmtId="38" fontId="24" fillId="0" borderId="0"/>
    <xf numFmtId="38" fontId="46" fillId="0" borderId="13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14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53" fillId="0" borderId="6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55" fillId="0" borderId="7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56" fillId="0" borderId="8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15"/>
    <xf numFmtId="2" fontId="50" fillId="0" borderId="0">
      <protection locked="0"/>
    </xf>
    <xf numFmtId="2" fontId="50" fillId="0" borderId="0">
      <protection locked="0"/>
    </xf>
    <xf numFmtId="0" fontId="23" fillId="0" borderId="16" applyNumberFormat="0" applyFill="0" applyAlignment="0" applyProtection="0"/>
    <xf numFmtId="0" fontId="23" fillId="0" borderId="16" applyNumberFormat="0" applyFill="0" applyAlignment="0" applyProtection="0"/>
    <xf numFmtId="0" fontId="52" fillId="0" borderId="16"/>
    <xf numFmtId="0" fontId="23" fillId="0" borderId="16" applyNumberFormat="0" applyFill="0" applyAlignment="0" applyProtection="0"/>
    <xf numFmtId="0" fontId="23" fillId="0" borderId="16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46">
    <xf numFmtId="0" fontId="0" fillId="0" borderId="0" xfId="0"/>
    <xf numFmtId="180" fontId="59" fillId="9" borderId="19" xfId="380" applyNumberFormat="1" applyFont="1" applyFill="1" applyBorder="1" applyAlignment="1" applyProtection="1">
      <alignment vertical="center" wrapText="1"/>
    </xf>
    <xf numFmtId="180" fontId="3" fillId="9" borderId="18" xfId="380" applyNumberFormat="1" applyFont="1" applyFill="1" applyBorder="1" applyAlignment="1" applyProtection="1">
      <alignment horizontal="center" vertical="center" wrapText="1"/>
    </xf>
    <xf numFmtId="14" fontId="3" fillId="25" borderId="24" xfId="0" applyNumberFormat="1" applyFont="1" applyFill="1" applyBorder="1" applyProtection="1">
      <protection locked="0"/>
    </xf>
    <xf numFmtId="0" fontId="2" fillId="25" borderId="0" xfId="0" applyFont="1" applyFill="1" applyBorder="1" applyProtection="1">
      <protection locked="0"/>
    </xf>
    <xf numFmtId="0" fontId="0" fillId="0" borderId="0" xfId="0" applyProtection="1">
      <protection locked="0"/>
    </xf>
    <xf numFmtId="49" fontId="58" fillId="0" borderId="18" xfId="233" applyNumberFormat="1" applyFont="1" applyBorder="1" applyAlignment="1" applyProtection="1">
      <alignment horizontal="center" vertical="center" wrapText="1"/>
      <protection locked="0"/>
    </xf>
    <xf numFmtId="3" fontId="4" fillId="0" borderId="18" xfId="0" applyNumberFormat="1" applyFont="1" applyFill="1" applyBorder="1" applyProtection="1">
      <protection locked="0"/>
    </xf>
    <xf numFmtId="3" fontId="58" fillId="0" borderId="19" xfId="233" applyNumberFormat="1" applyFont="1" applyBorder="1" applyAlignment="1" applyProtection="1">
      <alignment horizontal="right" vertical="center" wrapText="1"/>
      <protection locked="0"/>
    </xf>
    <xf numFmtId="0" fontId="58" fillId="0" borderId="17" xfId="233" applyFont="1" applyBorder="1" applyAlignment="1" applyProtection="1">
      <alignment horizontal="right" vertical="center" wrapText="1"/>
      <protection locked="0"/>
    </xf>
    <xf numFmtId="180" fontId="4" fillId="0" borderId="18" xfId="380" applyNumberFormat="1" applyFont="1" applyFill="1" applyBorder="1" applyAlignment="1" applyProtection="1">
      <alignment horizontal="center" vertical="center" wrapText="1"/>
      <protection locked="0"/>
    </xf>
    <xf numFmtId="49" fontId="4" fillId="0" borderId="18" xfId="233" applyNumberFormat="1" applyFont="1" applyBorder="1" applyAlignment="1" applyProtection="1">
      <alignment horizontal="center" vertical="center" wrapText="1"/>
      <protection locked="0"/>
    </xf>
    <xf numFmtId="0" fontId="4" fillId="0" borderId="18" xfId="233" applyFont="1" applyBorder="1" applyAlignment="1" applyProtection="1">
      <alignment horizontal="justify" vertical="center" wrapText="1"/>
      <protection locked="0"/>
    </xf>
    <xf numFmtId="3" fontId="4" fillId="0" borderId="18" xfId="233" applyNumberFormat="1" applyFont="1" applyBorder="1" applyAlignment="1" applyProtection="1">
      <alignment horizontal="justify" vertical="center" wrapText="1"/>
      <protection locked="0"/>
    </xf>
    <xf numFmtId="49" fontId="4" fillId="0" borderId="18" xfId="233" applyNumberFormat="1" applyFont="1" applyBorder="1" applyAlignment="1" applyProtection="1">
      <alignment horizontal="justify" vertical="center" wrapText="1"/>
      <protection locked="0"/>
    </xf>
    <xf numFmtId="2" fontId="4" fillId="0" borderId="18" xfId="233" applyNumberFormat="1" applyFont="1" applyBorder="1" applyAlignment="1" applyProtection="1">
      <alignment horizontal="center" vertical="center" wrapText="1"/>
      <protection locked="0"/>
    </xf>
    <xf numFmtId="180" fontId="3" fillId="9" borderId="25" xfId="380" applyNumberFormat="1" applyFont="1" applyFill="1" applyBorder="1" applyAlignment="1" applyProtection="1">
      <alignment horizontal="center" vertical="center" wrapText="1"/>
    </xf>
    <xf numFmtId="0" fontId="4" fillId="9" borderId="28" xfId="233" applyFont="1" applyFill="1" applyBorder="1" applyAlignment="1" applyProtection="1">
      <alignment vertical="center" wrapText="1"/>
    </xf>
    <xf numFmtId="180" fontId="4" fillId="0" borderId="25" xfId="380" applyNumberFormat="1" applyFont="1" applyFill="1" applyBorder="1" applyAlignment="1" applyProtection="1">
      <alignment horizontal="center" vertical="center" wrapText="1"/>
      <protection locked="0"/>
    </xf>
    <xf numFmtId="2" fontId="4" fillId="0" borderId="25" xfId="233" applyNumberFormat="1" applyFont="1" applyBorder="1" applyAlignment="1" applyProtection="1">
      <alignment horizontal="center" vertical="center" wrapText="1"/>
      <protection locked="0"/>
    </xf>
    <xf numFmtId="0" fontId="4" fillId="9" borderId="18" xfId="233" applyFont="1" applyFill="1" applyBorder="1" applyAlignment="1" applyProtection="1">
      <alignment horizontal="center" vertical="center" wrapText="1"/>
    </xf>
    <xf numFmtId="0" fontId="4" fillId="9" borderId="25" xfId="233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protection locked="0"/>
    </xf>
    <xf numFmtId="0" fontId="3" fillId="2" borderId="21" xfId="0" applyFont="1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0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3" fillId="2" borderId="22" xfId="0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protection locked="0"/>
    </xf>
    <xf numFmtId="0" fontId="0" fillId="2" borderId="0" xfId="0" applyFill="1" applyBorder="1" applyProtection="1">
      <protection locked="0"/>
    </xf>
    <xf numFmtId="0" fontId="3" fillId="2" borderId="23" xfId="0" applyFont="1" applyFill="1" applyBorder="1" applyProtection="1">
      <protection locked="0"/>
    </xf>
    <xf numFmtId="0" fontId="3" fillId="2" borderId="24" xfId="0" applyFon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2" borderId="24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4" fillId="0" borderId="25" xfId="233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9" borderId="18" xfId="233" applyFont="1" applyFill="1" applyBorder="1" applyAlignment="1" applyProtection="1">
      <alignment horizontal="center" vertical="center" wrapText="1"/>
    </xf>
    <xf numFmtId="0" fontId="4" fillId="9" borderId="25" xfId="233" applyFont="1" applyFill="1" applyBorder="1" applyAlignment="1" applyProtection="1">
      <alignment horizontal="center" vertical="center" wrapText="1"/>
    </xf>
    <xf numFmtId="0" fontId="4" fillId="9" borderId="27" xfId="233" applyFont="1" applyFill="1" applyBorder="1" applyAlignment="1" applyProtection="1">
      <alignment horizontal="center" vertical="center" wrapText="1"/>
    </xf>
    <xf numFmtId="0" fontId="4" fillId="9" borderId="26" xfId="233" applyFont="1" applyFill="1" applyBorder="1" applyAlignment="1" applyProtection="1">
      <alignment horizontal="center" vertical="center" wrapText="1"/>
    </xf>
    <xf numFmtId="0" fontId="4" fillId="9" borderId="28" xfId="233" applyFont="1" applyFill="1" applyBorder="1" applyAlignment="1" applyProtection="1">
      <alignment horizontal="center" vertical="center" wrapText="1"/>
    </xf>
    <xf numFmtId="0" fontId="4" fillId="0" borderId="0" xfId="233" applyFont="1" applyBorder="1" applyAlignment="1" applyProtection="1">
      <alignment horizontal="left" vertical="center" wrapText="1"/>
      <protection locked="0"/>
    </xf>
    <xf numFmtId="0" fontId="4" fillId="2" borderId="18" xfId="233" applyFont="1" applyFill="1" applyBorder="1" applyAlignment="1" applyProtection="1">
      <alignment horizontal="justify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activeCell="I14" sqref="I14"/>
    </sheetView>
  </sheetViews>
  <sheetFormatPr defaultRowHeight="15"/>
  <cols>
    <col min="1" max="1" width="9.140625" style="5"/>
    <col min="2" max="2" width="64" style="5" bestFit="1" customWidth="1"/>
    <col min="3" max="3" width="16.28515625" style="5" customWidth="1"/>
    <col min="4" max="4" width="21.7109375" style="5" customWidth="1"/>
    <col min="5" max="5" width="13.5703125" style="5" customWidth="1"/>
    <col min="6" max="6" width="14.85546875" style="5" customWidth="1"/>
    <col min="7" max="7" width="15.42578125" style="5" customWidth="1"/>
    <col min="8" max="8" width="14.140625" style="5" customWidth="1"/>
    <col min="9" max="13" width="16.42578125" style="5" customWidth="1"/>
    <col min="14" max="14" width="14" style="5" customWidth="1"/>
    <col min="15" max="16384" width="9.140625" style="5"/>
  </cols>
  <sheetData>
    <row r="1" spans="1:17">
      <c r="B1" s="22" t="s">
        <v>0</v>
      </c>
      <c r="C1" s="23"/>
      <c r="D1" s="23"/>
      <c r="E1" s="24"/>
      <c r="F1" s="25"/>
      <c r="G1" s="25"/>
      <c r="H1" s="25"/>
      <c r="I1" s="25"/>
      <c r="J1" s="25"/>
      <c r="K1" s="25"/>
      <c r="L1" s="25"/>
      <c r="M1" s="25"/>
      <c r="N1" s="25"/>
      <c r="O1" s="26"/>
      <c r="P1" s="26"/>
      <c r="Q1" s="26"/>
    </row>
    <row r="2" spans="1:17">
      <c r="B2" s="27" t="s">
        <v>5</v>
      </c>
      <c r="C2" s="28"/>
      <c r="D2" s="4" t="s">
        <v>37</v>
      </c>
      <c r="E2" s="28"/>
      <c r="F2" s="25"/>
      <c r="G2" s="25"/>
      <c r="H2" s="25"/>
      <c r="I2" s="25"/>
      <c r="J2" s="25"/>
      <c r="K2" s="25"/>
      <c r="L2" s="25"/>
      <c r="M2" s="25"/>
      <c r="N2" s="25"/>
      <c r="O2" s="26"/>
      <c r="P2" s="26"/>
      <c r="Q2" s="26"/>
    </row>
    <row r="3" spans="1:17">
      <c r="B3" s="27" t="s">
        <v>1</v>
      </c>
      <c r="C3" s="36" t="s">
        <v>2</v>
      </c>
      <c r="D3" s="36"/>
      <c r="E3" s="29"/>
      <c r="F3" s="29"/>
      <c r="G3" s="25"/>
      <c r="H3" s="25"/>
      <c r="I3" s="25"/>
      <c r="J3" s="25"/>
      <c r="K3" s="25"/>
      <c r="L3" s="25"/>
      <c r="M3" s="25"/>
      <c r="N3" s="25"/>
    </row>
    <row r="4" spans="1:17">
      <c r="B4" s="30" t="s">
        <v>3</v>
      </c>
      <c r="C4" s="31"/>
      <c r="D4" s="3">
        <v>46265</v>
      </c>
      <c r="E4" s="32"/>
      <c r="F4" s="32"/>
      <c r="G4" s="33"/>
      <c r="H4" s="33"/>
      <c r="I4" s="33"/>
      <c r="J4" s="33"/>
      <c r="K4" s="33"/>
      <c r="L4" s="33"/>
      <c r="M4" s="33"/>
      <c r="N4" s="33"/>
    </row>
    <row r="5" spans="1:17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3.5" customHeight="1">
      <c r="B6" s="34" t="s">
        <v>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7" ht="30.75" customHeight="1">
      <c r="B7" s="39" t="s">
        <v>8</v>
      </c>
      <c r="C7" s="39"/>
      <c r="D7" s="39" t="s">
        <v>9</v>
      </c>
      <c r="E7" s="39"/>
      <c r="F7" s="39"/>
      <c r="G7" s="39"/>
      <c r="H7" s="39"/>
      <c r="I7" s="39"/>
      <c r="J7" s="40"/>
      <c r="K7" s="40"/>
      <c r="L7" s="40"/>
      <c r="M7" s="40"/>
      <c r="N7" s="39"/>
    </row>
    <row r="8" spans="1:17" ht="31.5" customHeight="1">
      <c r="B8" s="39"/>
      <c r="C8" s="39"/>
      <c r="D8" s="39" t="s">
        <v>10</v>
      </c>
      <c r="E8" s="39" t="s">
        <v>11</v>
      </c>
      <c r="F8" s="39" t="s">
        <v>12</v>
      </c>
      <c r="G8" s="39" t="s">
        <v>13</v>
      </c>
      <c r="H8" s="41" t="s">
        <v>27</v>
      </c>
      <c r="I8" s="42"/>
      <c r="J8" s="43"/>
      <c r="K8" s="41" t="s">
        <v>28</v>
      </c>
      <c r="L8" s="42"/>
      <c r="M8" s="43"/>
      <c r="N8" s="17"/>
    </row>
    <row r="9" spans="1:17" ht="48">
      <c r="B9" s="20" t="s">
        <v>14</v>
      </c>
      <c r="C9" s="20" t="s">
        <v>15</v>
      </c>
      <c r="D9" s="39"/>
      <c r="E9" s="39"/>
      <c r="F9" s="39"/>
      <c r="G9" s="39"/>
      <c r="H9" s="20" t="s">
        <v>16</v>
      </c>
      <c r="I9" s="20" t="s">
        <v>17</v>
      </c>
      <c r="J9" s="21" t="s">
        <v>6</v>
      </c>
      <c r="K9" s="20" t="s">
        <v>16</v>
      </c>
      <c r="L9" s="20" t="s">
        <v>17</v>
      </c>
      <c r="M9" s="21" t="s">
        <v>6</v>
      </c>
      <c r="N9" s="20" t="s">
        <v>29</v>
      </c>
    </row>
    <row r="10" spans="1:17">
      <c r="B10" s="6" t="s">
        <v>38</v>
      </c>
      <c r="C10" s="7" t="s">
        <v>39</v>
      </c>
      <c r="D10" s="8">
        <v>3119</v>
      </c>
      <c r="E10" s="9">
        <v>504</v>
      </c>
      <c r="F10" s="7">
        <v>112</v>
      </c>
      <c r="G10" s="7"/>
      <c r="H10" s="7">
        <v>5179</v>
      </c>
      <c r="I10" s="10">
        <v>5573</v>
      </c>
      <c r="J10" s="18">
        <v>10752</v>
      </c>
      <c r="K10" s="18">
        <v>600</v>
      </c>
      <c r="L10" s="18">
        <v>611</v>
      </c>
      <c r="M10" s="18">
        <v>1211</v>
      </c>
      <c r="N10" s="1">
        <f>SUM(J10,M10)</f>
        <v>11963</v>
      </c>
    </row>
    <row r="11" spans="1:17">
      <c r="B11" s="11"/>
      <c r="C11" s="12"/>
      <c r="D11" s="12"/>
      <c r="E11" s="13"/>
      <c r="F11" s="12"/>
      <c r="G11" s="12"/>
      <c r="H11" s="10"/>
      <c r="I11" s="10"/>
      <c r="J11" s="18"/>
      <c r="K11" s="18"/>
      <c r="L11" s="18"/>
      <c r="M11" s="18"/>
      <c r="N11" s="1">
        <f t="shared" ref="N11:N14" si="0">SUM(H11:I11)</f>
        <v>0</v>
      </c>
    </row>
    <row r="12" spans="1:17">
      <c r="B12" s="11"/>
      <c r="C12" s="12"/>
      <c r="D12" s="12"/>
      <c r="E12" s="12"/>
      <c r="F12" s="12"/>
      <c r="G12" s="12"/>
      <c r="H12" s="10"/>
      <c r="I12" s="10"/>
      <c r="J12" s="18"/>
      <c r="K12" s="18"/>
      <c r="L12" s="18"/>
      <c r="M12" s="18"/>
      <c r="N12" s="1">
        <f t="shared" si="0"/>
        <v>0</v>
      </c>
    </row>
    <row r="13" spans="1:17">
      <c r="B13" s="11"/>
      <c r="C13" s="12"/>
      <c r="D13" s="12"/>
      <c r="E13" s="12"/>
      <c r="F13" s="12"/>
      <c r="G13" s="12"/>
      <c r="H13" s="10"/>
      <c r="I13" s="10"/>
      <c r="J13" s="18"/>
      <c r="K13" s="18"/>
      <c r="L13" s="18"/>
      <c r="M13" s="18"/>
      <c r="N13" s="1">
        <f t="shared" si="0"/>
        <v>0</v>
      </c>
    </row>
    <row r="14" spans="1:17">
      <c r="B14" s="14"/>
      <c r="C14" s="12"/>
      <c r="D14" s="12"/>
      <c r="E14" s="12"/>
      <c r="F14" s="12"/>
      <c r="G14" s="12"/>
      <c r="H14" s="10"/>
      <c r="I14" s="10"/>
      <c r="J14" s="18"/>
      <c r="K14" s="18"/>
      <c r="L14" s="18"/>
      <c r="M14" s="18"/>
      <c r="N14" s="1">
        <f t="shared" si="0"/>
        <v>0</v>
      </c>
    </row>
    <row r="15" spans="1:17">
      <c r="B15" s="39" t="s">
        <v>6</v>
      </c>
      <c r="C15" s="39"/>
      <c r="D15" s="2">
        <f t="shared" ref="D15:G15" si="1">SUM(D10:D14)</f>
        <v>3119</v>
      </c>
      <c r="E15" s="2">
        <f t="shared" si="1"/>
        <v>504</v>
      </c>
      <c r="F15" s="2">
        <f t="shared" si="1"/>
        <v>112</v>
      </c>
      <c r="G15" s="2">
        <f t="shared" si="1"/>
        <v>0</v>
      </c>
      <c r="H15" s="2">
        <f>SUM(H10:H14)</f>
        <v>5179</v>
      </c>
      <c r="I15" s="2">
        <f>SUM(I10:I14)</f>
        <v>5573</v>
      </c>
      <c r="J15" s="16">
        <f>SUM(J10:J14)</f>
        <v>10752</v>
      </c>
      <c r="K15" s="16">
        <f>K10</f>
        <v>600</v>
      </c>
      <c r="L15" s="16">
        <f>L10</f>
        <v>611</v>
      </c>
      <c r="M15" s="16">
        <f>SUM(M10:M14)</f>
        <v>1211</v>
      </c>
      <c r="N15" s="2">
        <f>SUM(N10:N14)</f>
        <v>11963</v>
      </c>
    </row>
    <row r="16" spans="1:17">
      <c r="B16" s="44" t="s">
        <v>25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2:14">
      <c r="B17" s="39" t="s">
        <v>18</v>
      </c>
      <c r="C17" s="39"/>
      <c r="D17" s="20" t="s">
        <v>26</v>
      </c>
      <c r="E17" s="39" t="s">
        <v>19</v>
      </c>
      <c r="F17" s="39"/>
      <c r="G17" s="39"/>
      <c r="H17" s="39"/>
      <c r="I17" s="39"/>
      <c r="J17" s="40"/>
      <c r="K17" s="40"/>
      <c r="L17" s="40"/>
      <c r="M17" s="40"/>
      <c r="N17" s="39"/>
    </row>
    <row r="18" spans="2:14">
      <c r="B18" s="45" t="s">
        <v>20</v>
      </c>
      <c r="C18" s="45"/>
      <c r="D18" s="15">
        <v>1860.51</v>
      </c>
      <c r="E18" s="37" t="s">
        <v>40</v>
      </c>
      <c r="F18" s="37"/>
      <c r="G18" s="37"/>
      <c r="H18" s="37"/>
      <c r="I18" s="37"/>
      <c r="J18" s="37"/>
      <c r="K18" s="37"/>
      <c r="L18" s="37"/>
      <c r="M18" s="37"/>
      <c r="N18" s="37"/>
    </row>
    <row r="19" spans="2:14">
      <c r="B19" s="45" t="s">
        <v>21</v>
      </c>
      <c r="C19" s="45"/>
      <c r="D19" s="15">
        <v>1288.47</v>
      </c>
      <c r="E19" s="37" t="s">
        <v>40</v>
      </c>
      <c r="F19" s="37"/>
      <c r="G19" s="37"/>
      <c r="H19" s="37"/>
      <c r="I19" s="37"/>
      <c r="J19" s="37"/>
      <c r="K19" s="37"/>
      <c r="L19" s="37"/>
      <c r="M19" s="37"/>
      <c r="N19" s="37"/>
    </row>
    <row r="20" spans="2:14">
      <c r="B20" s="45" t="s">
        <v>22</v>
      </c>
      <c r="C20" s="45"/>
      <c r="D20" s="15">
        <v>412.83</v>
      </c>
      <c r="E20" s="37" t="s">
        <v>41</v>
      </c>
      <c r="F20" s="37"/>
      <c r="G20" s="37"/>
      <c r="H20" s="37"/>
      <c r="I20" s="37"/>
      <c r="J20" s="37"/>
      <c r="K20" s="37"/>
      <c r="L20" s="37"/>
      <c r="M20" s="37"/>
      <c r="N20" s="37"/>
    </row>
    <row r="21" spans="2:14">
      <c r="B21" s="45" t="s">
        <v>23</v>
      </c>
      <c r="C21" s="45"/>
      <c r="D21" s="15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2:14">
      <c r="B22" s="45" t="s">
        <v>30</v>
      </c>
      <c r="C22" s="45"/>
      <c r="D22" s="19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2:14" ht="34.5" customHeight="1">
      <c r="B23" s="45" t="s">
        <v>31</v>
      </c>
      <c r="C23" s="45"/>
      <c r="D23" s="19" t="s">
        <v>43</v>
      </c>
      <c r="E23" s="37" t="s">
        <v>42</v>
      </c>
      <c r="F23" s="37"/>
      <c r="G23" s="37"/>
      <c r="H23" s="37"/>
      <c r="I23" s="37"/>
      <c r="J23" s="37"/>
      <c r="K23" s="37"/>
      <c r="L23" s="37"/>
      <c r="M23" s="37"/>
      <c r="N23" s="37"/>
    </row>
    <row r="24" spans="2:14" ht="24.75" customHeight="1">
      <c r="B24" s="45" t="s">
        <v>34</v>
      </c>
      <c r="C24" s="45"/>
      <c r="D24" s="19" t="s">
        <v>43</v>
      </c>
      <c r="E24" s="37" t="s">
        <v>42</v>
      </c>
      <c r="F24" s="37"/>
      <c r="G24" s="37"/>
      <c r="H24" s="37"/>
      <c r="I24" s="37"/>
      <c r="J24" s="37"/>
      <c r="K24" s="37"/>
      <c r="L24" s="37"/>
      <c r="M24" s="37"/>
      <c r="N24" s="37"/>
    </row>
    <row r="25" spans="2:14" ht="27" customHeight="1">
      <c r="B25" s="45" t="s">
        <v>32</v>
      </c>
      <c r="C25" s="45"/>
      <c r="D25" s="19" t="s">
        <v>43</v>
      </c>
      <c r="E25" s="37" t="s">
        <v>42</v>
      </c>
      <c r="F25" s="37"/>
      <c r="G25" s="37"/>
      <c r="H25" s="37"/>
      <c r="I25" s="37"/>
      <c r="J25" s="37"/>
      <c r="K25" s="37"/>
      <c r="L25" s="37"/>
      <c r="M25" s="37"/>
      <c r="N25" s="37"/>
    </row>
    <row r="26" spans="2:14" ht="31.5" customHeight="1">
      <c r="B26" s="45" t="s">
        <v>35</v>
      </c>
      <c r="C26" s="45"/>
      <c r="D26" s="19" t="s">
        <v>43</v>
      </c>
      <c r="E26" s="37" t="s">
        <v>42</v>
      </c>
      <c r="F26" s="37"/>
      <c r="G26" s="37"/>
      <c r="H26" s="37"/>
      <c r="I26" s="37"/>
      <c r="J26" s="37"/>
      <c r="K26" s="37"/>
      <c r="L26" s="37"/>
      <c r="M26" s="37"/>
      <c r="N26" s="37"/>
    </row>
    <row r="27" spans="2:14" ht="28.5" customHeight="1">
      <c r="B27" s="45" t="s">
        <v>33</v>
      </c>
      <c r="C27" s="45"/>
      <c r="D27" s="19" t="s">
        <v>43</v>
      </c>
      <c r="E27" s="37" t="s">
        <v>42</v>
      </c>
      <c r="F27" s="37"/>
      <c r="G27" s="37"/>
      <c r="H27" s="37"/>
      <c r="I27" s="37"/>
      <c r="J27" s="37"/>
      <c r="K27" s="37"/>
      <c r="L27" s="37"/>
      <c r="M27" s="37"/>
      <c r="N27" s="37"/>
    </row>
    <row r="28" spans="2:14" ht="26.25" customHeight="1">
      <c r="B28" s="45" t="s">
        <v>36</v>
      </c>
      <c r="C28" s="45"/>
      <c r="D28" s="19" t="s">
        <v>43</v>
      </c>
      <c r="E28" s="37" t="s">
        <v>42</v>
      </c>
      <c r="F28" s="37"/>
      <c r="G28" s="37"/>
      <c r="H28" s="37"/>
      <c r="I28" s="37"/>
      <c r="J28" s="37"/>
      <c r="K28" s="37"/>
      <c r="L28" s="37"/>
      <c r="M28" s="37"/>
      <c r="N28" s="37"/>
    </row>
    <row r="29" spans="2:14" ht="15" customHeight="1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2:14">
      <c r="B30" s="35" t="s">
        <v>24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</sheetData>
  <sheetProtection password="C131" sheet="1" objects="1" scenarios="1"/>
  <protectedRanges>
    <protectedRange sqref="C10 B10:B14 C11:D14 E10:M14" name="Dados dos TRTs_3"/>
    <protectedRange sqref="D18:N28" name="Dados dos TRTs_2"/>
  </protectedRanges>
  <mergeCells count="36">
    <mergeCell ref="E28:N28"/>
    <mergeCell ref="B27:C27"/>
    <mergeCell ref="B26:C26"/>
    <mergeCell ref="B28:C28"/>
    <mergeCell ref="E22:N22"/>
    <mergeCell ref="E23:N23"/>
    <mergeCell ref="E24:N24"/>
    <mergeCell ref="E25:N25"/>
    <mergeCell ref="E26:N26"/>
    <mergeCell ref="E27:N27"/>
    <mergeCell ref="B22:C22"/>
    <mergeCell ref="B23:C23"/>
    <mergeCell ref="B24:C24"/>
    <mergeCell ref="B25:C25"/>
    <mergeCell ref="B19:C19"/>
    <mergeCell ref="E19:N19"/>
    <mergeCell ref="B20:C20"/>
    <mergeCell ref="E20:N20"/>
    <mergeCell ref="B21:C21"/>
    <mergeCell ref="E21:N21"/>
    <mergeCell ref="E18:N18"/>
    <mergeCell ref="C3:D3"/>
    <mergeCell ref="A5:Q5"/>
    <mergeCell ref="B7:C8"/>
    <mergeCell ref="D7:N7"/>
    <mergeCell ref="D8:D9"/>
    <mergeCell ref="E8:E9"/>
    <mergeCell ref="F8:F9"/>
    <mergeCell ref="G8:G9"/>
    <mergeCell ref="H8:J8"/>
    <mergeCell ref="K8:M8"/>
    <mergeCell ref="B15:C15"/>
    <mergeCell ref="B16:N16"/>
    <mergeCell ref="B17:C17"/>
    <mergeCell ref="E17:N17"/>
    <mergeCell ref="B18:C18"/>
  </mergeCells>
  <dataValidations count="1">
    <dataValidation operator="greaterThanOrEqual" allowBlank="1" showInputMessage="1" showErrorMessage="1" sqref="B10:M14"/>
  </dataValidations>
  <pageMargins left="0.511811024" right="0.511811024" top="0.78740157499999996" bottom="0.78740157499999996" header="0.31496062000000002" footer="0.31496062000000002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2026-09-15T19:21:21Z</dcterms:modified>
</cp:coreProperties>
</file>