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jramalho\Desktop\102 2009 31-12-2023\"/>
    </mc:Choice>
  </mc:AlternateContent>
  <bookViews>
    <workbookView xWindow="0" yWindow="0" windowWidth="38400" windowHeight="12435"/>
  </bookViews>
  <sheets>
    <sheet name="Anexo IV d" sheetId="4" r:id="rId1"/>
  </sheets>
  <calcPr calcId="152511"/>
</workbook>
</file>

<file path=xl/calcChain.xml><?xml version="1.0" encoding="utf-8"?>
<calcChain xmlns="http://schemas.openxmlformats.org/spreadsheetml/2006/main">
  <c r="G50" i="4" l="1"/>
  <c r="F50" i="4"/>
  <c r="E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G36" i="4"/>
  <c r="F36" i="4"/>
  <c r="E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G22" i="4"/>
  <c r="F22" i="4"/>
  <c r="E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50" i="4" l="1"/>
  <c r="E51" i="4"/>
  <c r="H36" i="4"/>
  <c r="H22" i="4"/>
  <c r="F51" i="4"/>
  <c r="G51" i="4"/>
  <c r="H51" i="4" l="1"/>
</calcChain>
</file>

<file path=xl/sharedStrings.xml><?xml version="1.0" encoding="utf-8"?>
<sst xmlns="http://schemas.openxmlformats.org/spreadsheetml/2006/main" count="52" uniqueCount="33">
  <si>
    <t>PODER JUDICIÁRIO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</si>
  <si>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</si>
  <si>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</si>
  <si>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</si>
  <si>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</si>
  <si>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>Total</t>
  </si>
  <si>
    <t>A</t>
  </si>
  <si>
    <t>C</t>
  </si>
  <si>
    <t>N</t>
  </si>
  <si>
    <t>S</t>
  </si>
  <si>
    <t>U</t>
  </si>
  <si>
    <t>L</t>
  </si>
  <si>
    <t>I</t>
  </si>
  <si>
    <t>B</t>
  </si>
  <si>
    <t>R</t>
  </si>
  <si>
    <t>T</t>
  </si>
  <si>
    <t>O</t>
  </si>
  <si>
    <t>TOTAL ANALISTA</t>
  </si>
  <si>
    <t>É</t>
  </si>
  <si>
    <t>TOTAL TÉCNICO</t>
  </si>
  <si>
    <t>X</t>
  </si>
  <si>
    <t>TOTAL AUXILIAR</t>
  </si>
  <si>
    <t xml:space="preserve">TRIBUNAL REGIONAL DO TRABALHO DA 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</si>
  <si>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</si>
  <si>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</si>
  <si>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</si>
  <si>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</si>
  <si>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</si>
  <si>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</si>
  <si>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 CARGOS</t>
  </si>
  <si>
    <t xml:space="preserve">Observação: Os tribunais de justiça e de justiça militar deverão adaptar este anexo </t>
  </si>
  <si>
    <t xml:space="preserve">         às respectivas estruturas de carreira.</t>
  </si>
  <si>
    <t>4ª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</si>
</sst>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5">
    <xf numFmtId="0" fontId="0" fillId="0" borderId="0"/>
    <xf numFmtId="0" fontId="5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24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4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4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25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5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26" fillId="0" borderId="4"/>
    <xf numFmtId="0" fontId="14" fillId="4" borderId="0" applyNumberFormat="0" applyBorder="0" applyAlignment="0" applyProtection="0"/>
    <xf numFmtId="164" fontId="27" fillId="0" borderId="0">
      <alignment vertical="top"/>
    </xf>
    <xf numFmtId="164" fontId="28" fillId="0" borderId="0">
      <alignment horizontal="right"/>
    </xf>
    <xf numFmtId="164" fontId="28" fillId="0" borderId="0">
      <alignment horizontal="left"/>
    </xf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29" fillId="5" borderId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2" fontId="32" fillId="0" borderId="0">
      <protection locked="0"/>
    </xf>
    <xf numFmtId="2" fontId="33" fillId="0" borderId="0">
      <protection locked="0"/>
    </xf>
    <xf numFmtId="0" fontId="30" fillId="0" borderId="0"/>
    <xf numFmtId="0" fontId="31" fillId="0" borderId="0"/>
    <xf numFmtId="0" fontId="10" fillId="9" borderId="5" applyNumberFormat="0" applyAlignment="0" applyProtection="0"/>
    <xf numFmtId="0" fontId="10" fillId="9" borderId="5" applyNumberFormat="0" applyAlignment="0" applyProtection="0"/>
    <xf numFmtId="0" fontId="10" fillId="9" borderId="5" applyNumberFormat="0" applyAlignment="0" applyProtection="0"/>
    <xf numFmtId="0" fontId="35" fillId="9" borderId="5"/>
    <xf numFmtId="0" fontId="10" fillId="9" borderId="5" applyNumberFormat="0" applyAlignment="0" applyProtection="0"/>
    <xf numFmtId="0" fontId="10" fillId="9" borderId="5" applyNumberFormat="0" applyAlignment="0" applyProtection="0"/>
    <xf numFmtId="0" fontId="34" fillId="0" borderId="0">
      <alignment vertical="center"/>
    </xf>
    <xf numFmtId="0" fontId="11" fillId="22" borderId="6" applyNumberFormat="0" applyAlignment="0" applyProtection="0"/>
    <xf numFmtId="0" fontId="11" fillId="22" borderId="6" applyNumberFormat="0" applyAlignment="0" applyProtection="0"/>
    <xf numFmtId="0" fontId="36" fillId="22" borderId="6"/>
    <xf numFmtId="0" fontId="11" fillId="22" borderId="6" applyNumberFormat="0" applyAlignment="0" applyProtection="0"/>
    <xf numFmtId="0" fontId="11" fillId="22" borderId="6" applyNumberFormat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37" fillId="0" borderId="7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1" fillId="22" borderId="6" applyNumberFormat="0" applyAlignment="0" applyProtection="0"/>
    <xf numFmtId="4" fontId="24" fillId="0" borderId="0"/>
    <xf numFmtId="166" fontId="24" fillId="0" borderId="0"/>
    <xf numFmtId="165" fontId="6" fillId="0" borderId="0" applyBorder="0" applyAlignment="0" applyProtection="0"/>
    <xf numFmtId="165" fontId="6" fillId="0" borderId="0" applyBorder="0" applyAlignment="0" applyProtection="0"/>
    <xf numFmtId="40" fontId="24" fillId="0" borderId="0"/>
    <xf numFmtId="3" fontId="24" fillId="0" borderId="0"/>
    <xf numFmtId="0" fontId="24" fillId="0" borderId="0"/>
    <xf numFmtId="0" fontId="24" fillId="0" borderId="0"/>
    <xf numFmtId="167" fontId="24" fillId="0" borderId="0"/>
    <xf numFmtId="0" fontId="24" fillId="0" borderId="0"/>
    <xf numFmtId="0" fontId="24" fillId="0" borderId="0"/>
    <xf numFmtId="168" fontId="24" fillId="0" borderId="0"/>
    <xf numFmtId="169" fontId="24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5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5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5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5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3" fillId="8" borderId="5" applyNumberFormat="0" applyAlignment="0" applyProtection="0"/>
    <xf numFmtId="0" fontId="13" fillId="8" borderId="5" applyNumberFormat="0" applyAlignment="0" applyProtection="0"/>
    <xf numFmtId="0" fontId="13" fillId="8" borderId="5" applyNumberFormat="0" applyAlignment="0" applyProtection="0"/>
    <xf numFmtId="0" fontId="13" fillId="8" borderId="5" applyNumberFormat="0" applyAlignment="0" applyProtection="0"/>
    <xf numFmtId="0" fontId="13" fillId="9" borderId="5" applyNumberFormat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0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8">
      <alignment horizontal="center"/>
    </xf>
    <xf numFmtId="2" fontId="24" fillId="0" borderId="0"/>
    <xf numFmtId="2" fontId="24" fillId="0" borderId="0"/>
    <xf numFmtId="0" fontId="39" fillId="0" borderId="0">
      <alignment horizontal="left"/>
    </xf>
    <xf numFmtId="0" fontId="9" fillId="5" borderId="0" applyNumberFormat="0" applyBorder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40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41" fillId="0" borderId="0"/>
    <xf numFmtId="0" fontId="13" fillId="8" borderId="5" applyNumberFormat="0" applyAlignment="0" applyProtection="0"/>
    <xf numFmtId="0" fontId="38" fillId="0" borderId="12">
      <alignment horizontal="center"/>
    </xf>
    <xf numFmtId="0" fontId="42" fillId="0" borderId="13">
      <alignment horizontal="center"/>
    </xf>
    <xf numFmtId="171" fontId="24" fillId="0" borderId="0"/>
    <xf numFmtId="0" fontId="12" fillId="0" borderId="7" applyNumberFormat="0" applyFill="0" applyAlignment="0" applyProtection="0"/>
    <xf numFmtId="165" fontId="24" fillId="0" borderId="0"/>
    <xf numFmtId="172" fontId="6" fillId="0" borderId="0" applyFill="0" applyBorder="0" applyAlignment="0" applyProtection="0"/>
    <xf numFmtId="167" fontId="24" fillId="0" borderId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43" fillId="23" borderId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24" borderId="14" applyNumberFormat="0" applyAlignment="0" applyProtection="0"/>
    <xf numFmtId="0" fontId="6" fillId="24" borderId="14" applyNumberFormat="0" applyAlignment="0" applyProtection="0"/>
    <xf numFmtId="0" fontId="6" fillId="24" borderId="14" applyNumberFormat="0" applyAlignment="0" applyProtection="0"/>
    <xf numFmtId="0" fontId="6" fillId="24" borderId="14" applyNumberFormat="0" applyAlignment="0" applyProtection="0"/>
    <xf numFmtId="0" fontId="6" fillId="24" borderId="14" applyNumberFormat="0" applyAlignment="0" applyProtection="0"/>
    <xf numFmtId="0" fontId="6" fillId="24" borderId="14" applyNumberFormat="0" applyAlignment="0" applyProtection="0"/>
    <xf numFmtId="0" fontId="16" fillId="9" borderId="15" applyNumberFormat="0" applyAlignment="0" applyProtection="0"/>
    <xf numFmtId="10" fontId="24" fillId="0" borderId="0"/>
    <xf numFmtId="173" fontId="32" fillId="0" borderId="0">
      <protection locked="0"/>
    </xf>
    <xf numFmtId="174" fontId="32" fillId="0" borderId="0">
      <protection locked="0"/>
    </xf>
    <xf numFmtId="9" fontId="6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28" fillId="0" borderId="0"/>
    <xf numFmtId="0" fontId="16" fillId="9" borderId="15" applyNumberFormat="0" applyAlignment="0" applyProtection="0"/>
    <xf numFmtId="0" fontId="16" fillId="9" borderId="15" applyNumberFormat="0" applyAlignment="0" applyProtection="0"/>
    <xf numFmtId="0" fontId="45" fillId="9" borderId="15"/>
    <xf numFmtId="0" fontId="16" fillId="9" borderId="15" applyNumberFormat="0" applyAlignment="0" applyProtection="0"/>
    <xf numFmtId="0" fontId="16" fillId="9" borderId="15" applyNumberFormat="0" applyAlignment="0" applyProtection="0"/>
    <xf numFmtId="38" fontId="24" fillId="0" borderId="0"/>
    <xf numFmtId="38" fontId="46" fillId="0" borderId="16"/>
    <xf numFmtId="175" fontId="44" fillId="0" borderId="0">
      <protection locked="0"/>
    </xf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24" fillId="0" borderId="0"/>
    <xf numFmtId="176" fontId="6" fillId="0" borderId="0" applyFill="0" applyBorder="0" applyAlignment="0" applyProtection="0"/>
    <xf numFmtId="165" fontId="6" fillId="0" borderId="0"/>
    <xf numFmtId="0" fontId="6" fillId="0" borderId="0"/>
    <xf numFmtId="165" fontId="6" fillId="0" borderId="0"/>
    <xf numFmtId="165" fontId="44" fillId="0" borderId="0"/>
    <xf numFmtId="165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4" fillId="0" borderId="0"/>
    <xf numFmtId="178" fontId="24" fillId="0" borderId="0"/>
    <xf numFmtId="0" fontId="19" fillId="0" borderId="0" applyNumberFormat="0" applyFill="0" applyBorder="0" applyAlignment="0" applyProtection="0"/>
    <xf numFmtId="0" fontId="49" fillId="0" borderId="17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53" fillId="0" borderId="9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55" fillId="0" borderId="1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11" applyNumberFormat="0" applyFill="0" applyAlignment="0" applyProtection="0"/>
    <xf numFmtId="0" fontId="56" fillId="0" borderId="11"/>
    <xf numFmtId="0" fontId="22" fillId="0" borderId="11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7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1" fillId="0" borderId="18"/>
    <xf numFmtId="2" fontId="50" fillId="0" borderId="0">
      <protection locked="0"/>
    </xf>
    <xf numFmtId="2" fontId="50" fillId="0" borderId="0">
      <protection locked="0"/>
    </xf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0" fontId="52" fillId="0" borderId="19"/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174" fontId="32" fillId="0" borderId="0">
      <protection locked="0"/>
    </xf>
    <xf numFmtId="179" fontId="32" fillId="0" borderId="0">
      <protection locked="0"/>
    </xf>
    <xf numFmtId="0" fontId="44" fillId="0" borderId="0"/>
    <xf numFmtId="43" fontId="1" fillId="0" borderId="0" applyFont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3" fontId="24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/>
    <xf numFmtId="0" fontId="58" fillId="27" borderId="20" xfId="0" applyFont="1" applyFill="1" applyBorder="1" applyAlignment="1" applyProtection="1">
      <alignment horizontal="right"/>
      <protection locked="0"/>
    </xf>
    <xf numFmtId="0" fontId="58" fillId="25" borderId="20" xfId="0" applyFont="1" applyFill="1" applyBorder="1" applyAlignment="1" applyProtection="1">
      <alignment horizontal="right"/>
    </xf>
    <xf numFmtId="0" fontId="58" fillId="27" borderId="20" xfId="0" quotePrefix="1" applyFont="1" applyFill="1" applyBorder="1" applyAlignment="1" applyProtection="1">
      <alignment horizontal="right"/>
      <protection locked="0"/>
    </xf>
    <xf numFmtId="0" fontId="3" fillId="2" borderId="27" xfId="0" applyFont="1" applyFill="1" applyBorder="1" applyAlignment="1" applyProtection="1"/>
    <xf numFmtId="0" fontId="3" fillId="2" borderId="28" xfId="0" applyFont="1" applyFill="1" applyBorder="1" applyProtection="1"/>
    <xf numFmtId="0" fontId="2" fillId="2" borderId="28" xfId="0" applyFont="1" applyFill="1" applyBorder="1" applyProtection="1"/>
    <xf numFmtId="0" fontId="2" fillId="2" borderId="29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30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Border="1" applyProtection="1"/>
    <xf numFmtId="0" fontId="2" fillId="2" borderId="23" xfId="0" applyFont="1" applyFill="1" applyBorder="1" applyProtection="1"/>
    <xf numFmtId="0" fontId="4" fillId="2" borderId="0" xfId="0" applyFont="1" applyFill="1" applyBorder="1" applyProtection="1"/>
    <xf numFmtId="0" fontId="0" fillId="2" borderId="23" xfId="0" applyFill="1" applyBorder="1" applyProtection="1"/>
    <xf numFmtId="0" fontId="3" fillId="2" borderId="31" xfId="0" applyFont="1" applyFill="1" applyBorder="1" applyProtection="1"/>
    <xf numFmtId="0" fontId="3" fillId="2" borderId="32" xfId="0" applyFont="1" applyFill="1" applyBorder="1" applyProtection="1"/>
    <xf numFmtId="0" fontId="4" fillId="2" borderId="32" xfId="0" applyFont="1" applyFill="1" applyBorder="1" applyProtection="1"/>
    <xf numFmtId="0" fontId="0" fillId="2" borderId="32" xfId="0" applyFill="1" applyBorder="1" applyProtection="1"/>
    <xf numFmtId="0" fontId="0" fillId="2" borderId="2" xfId="0" applyFill="1" applyBorder="1" applyProtection="1"/>
    <xf numFmtId="0" fontId="3" fillId="0" borderId="0" xfId="0" applyFont="1" applyProtection="1"/>
    <xf numFmtId="0" fontId="4" fillId="0" borderId="0" xfId="0" applyFont="1" applyProtection="1"/>
    <xf numFmtId="0" fontId="4" fillId="2" borderId="1" xfId="0" applyFont="1" applyFill="1" applyBorder="1" applyAlignment="1" applyProtection="1">
      <alignment horizontal="center" wrapText="1"/>
    </xf>
    <xf numFmtId="0" fontId="4" fillId="2" borderId="23" xfId="0" applyFont="1" applyFill="1" applyBorder="1" applyAlignment="1" applyProtection="1">
      <alignment horizontal="center" vertical="top" wrapText="1"/>
    </xf>
    <xf numFmtId="0" fontId="4" fillId="2" borderId="0" xfId="0" applyFont="1" applyFill="1" applyBorder="1" applyAlignment="1" applyProtection="1">
      <alignment horizontal="center" vertical="top" wrapText="1"/>
    </xf>
    <xf numFmtId="0" fontId="4" fillId="2" borderId="3" xfId="0" applyFont="1" applyFill="1" applyBorder="1" applyAlignment="1" applyProtection="1">
      <alignment horizontal="center" wrapText="1"/>
    </xf>
    <xf numFmtId="0" fontId="4" fillId="2" borderId="0" xfId="0" applyFont="1" applyFill="1" applyBorder="1" applyAlignment="1" applyProtection="1">
      <alignment horizontal="center" wrapText="1"/>
    </xf>
    <xf numFmtId="14" fontId="3" fillId="26" borderId="32" xfId="0" applyNumberFormat="1" applyFont="1" applyFill="1" applyBorder="1" applyProtection="1">
      <protection locked="0"/>
    </xf>
    <xf numFmtId="0" fontId="2" fillId="26" borderId="0" xfId="0" applyFont="1" applyFill="1" applyBorder="1" applyProtection="1">
      <protection locked="0"/>
    </xf>
    <xf numFmtId="0" fontId="4" fillId="2" borderId="20" xfId="0" applyFont="1" applyFill="1" applyBorder="1" applyAlignment="1" applyProtection="1">
      <alignment horizontal="center" vertical="center" wrapText="1"/>
    </xf>
    <xf numFmtId="0" fontId="4" fillId="2" borderId="21" xfId="0" applyFont="1" applyFill="1" applyBorder="1" applyAlignment="1" applyProtection="1">
      <alignment horizontal="center" wrapText="1"/>
    </xf>
    <xf numFmtId="0" fontId="4" fillId="2" borderId="20" xfId="0" applyFont="1" applyFill="1" applyBorder="1" applyAlignment="1" applyProtection="1">
      <alignment horizontal="center" wrapText="1"/>
    </xf>
    <xf numFmtId="0" fontId="58" fillId="25" borderId="20" xfId="0" applyFont="1" applyFill="1" applyBorder="1" applyProtection="1"/>
    <xf numFmtId="0" fontId="4" fillId="2" borderId="22" xfId="0" applyFont="1" applyFill="1" applyBorder="1" applyAlignment="1" applyProtection="1">
      <alignment horizontal="center" vertical="top" wrapText="1"/>
    </xf>
    <xf numFmtId="0" fontId="4" fillId="2" borderId="24" xfId="0" applyFont="1" applyFill="1" applyBorder="1" applyAlignment="1" applyProtection="1">
      <alignment horizontal="center" wrapText="1"/>
    </xf>
    <xf numFmtId="0" fontId="4" fillId="2" borderId="25" xfId="0" applyFont="1" applyFill="1" applyBorder="1" applyAlignment="1" applyProtection="1">
      <alignment horizontal="center" wrapText="1"/>
    </xf>
    <xf numFmtId="0" fontId="4" fillId="2" borderId="26" xfId="0" applyFont="1" applyFill="1" applyBorder="1" applyAlignment="1" applyProtection="1">
      <alignment horizontal="center" wrapText="1"/>
    </xf>
    <xf numFmtId="0" fontId="4" fillId="2" borderId="22" xfId="0" applyFont="1" applyFill="1" applyBorder="1" applyAlignment="1" applyProtection="1">
      <alignment horizontal="center" wrapText="1"/>
    </xf>
    <xf numFmtId="0" fontId="4" fillId="2" borderId="23" xfId="0" applyFont="1" applyFill="1" applyBorder="1" applyAlignment="1" applyProtection="1">
      <alignment horizontal="center" wrapText="1"/>
    </xf>
    <xf numFmtId="0" fontId="3" fillId="2" borderId="20" xfId="0" applyFont="1" applyFill="1" applyBorder="1" applyAlignment="1" applyProtection="1">
      <alignment horizontal="center" wrapText="1"/>
    </xf>
    <xf numFmtId="0" fontId="59" fillId="2" borderId="20" xfId="0" applyFont="1" applyFill="1" applyBorder="1" applyProtection="1"/>
    <xf numFmtId="0" fontId="3" fillId="0" borderId="0" xfId="0" applyFont="1" applyFill="1" applyBorder="1" applyAlignment="1" applyProtection="1">
      <alignment horizontal="center" wrapText="1"/>
    </xf>
    <xf numFmtId="3" fontId="3" fillId="0" borderId="0" xfId="0" applyNumberFormat="1" applyFont="1" applyFill="1" applyBorder="1" applyAlignment="1" applyProtection="1">
      <alignment horizontal="right" vertical="top" wrapText="1"/>
    </xf>
    <xf numFmtId="0" fontId="0" fillId="0" borderId="0" xfId="0" applyProtection="1">
      <protection locked="0"/>
    </xf>
    <xf numFmtId="0" fontId="58" fillId="0" borderId="20" xfId="0" applyFont="1" applyBorder="1" applyProtection="1">
      <protection locked="0"/>
    </xf>
    <xf numFmtId="0" fontId="58" fillId="0" borderId="20" xfId="0" applyFont="1" applyBorder="1" applyAlignment="1" applyProtection="1">
      <alignment horizontal="right"/>
      <protection locked="0"/>
    </xf>
    <xf numFmtId="0" fontId="58" fillId="0" borderId="20" xfId="0" applyFont="1" applyBorder="1" applyAlignment="1" applyProtection="1">
      <protection locked="0"/>
    </xf>
    <xf numFmtId="3" fontId="58" fillId="27" borderId="20" xfId="0" quotePrefix="1" applyNumberFormat="1" applyFont="1" applyFill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</xf>
    <xf numFmtId="0" fontId="3" fillId="0" borderId="0" xfId="0" applyFont="1" applyFill="1" applyBorder="1" applyAlignment="1" applyProtection="1">
      <alignment horizontal="left"/>
      <protection locked="0"/>
    </xf>
  </cellXfs>
  <cellStyles count="38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383"/>
    <cellStyle name="Normal 16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20" xfId="384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pageSetUpPr fitToPage="1"/>
  </sheetPr>
  <dimension ref="B1:O54"/>
  <sheetViews>
    <sheetView showGridLines="0" tabSelected="1" workbookViewId="0">
      <selection activeCell="B16" sqref="B1:H1048576"/>
    </sheetView>
  </sheetViews>
  <sheetFormatPr defaultColWidth="9.140625" defaultRowHeight="15"/>
  <cols>
    <col min="1" max="1" width="9.140625" style="9"/>
    <col min="2" max="2" width="18.28515625" style="9" customWidth="1"/>
    <col min="3" max="4" width="9.85546875" style="9" bestFit="1" customWidth="1"/>
    <col min="5" max="5" width="14.5703125" style="9" customWidth="1"/>
    <col min="6" max="6" width="14.7109375" style="9" customWidth="1"/>
    <col min="7" max="7" width="18" style="9" customWidth="1"/>
    <col min="8" max="8" width="13.85546875" style="9" customWidth="1"/>
    <col min="9" max="16384" width="9.140625" style="9"/>
  </cols>
  <sheetData>
    <row r="1" spans="2:14">
      <c r="B1" s="4" t="s">
        <v>0</v>
      </c>
      <c r="C1" s="5"/>
      <c r="D1" s="5"/>
      <c r="E1" s="5"/>
      <c r="F1" s="5"/>
      <c r="G1" s="6"/>
      <c r="H1" s="7"/>
      <c r="J1" s="8"/>
      <c r="K1" s="8"/>
      <c r="L1" s="8"/>
      <c r="M1" s="8"/>
      <c r="N1" s="8"/>
    </row>
    <row r="2" spans="2:14">
      <c r="B2" s="10" t="s">
        <v>22</v>
      </c>
      <c r="C2" s="11"/>
      <c r="D2" s="11"/>
      <c r="E2" s="29" t="s">
        <v>32</v>
      </c>
      <c r="F2" s="11"/>
      <c r="G2" s="11"/>
      <c r="H2" s="13"/>
      <c r="J2" s="8"/>
      <c r="K2" s="8"/>
      <c r="L2" s="8"/>
      <c r="M2" s="8"/>
      <c r="N2" s="8"/>
    </row>
    <row r="3" spans="2:14">
      <c r="B3" s="10" t="s">
        <v>1</v>
      </c>
      <c r="C3" s="50" t="s">
        <v>2</v>
      </c>
      <c r="D3" s="50"/>
      <c r="E3" s="50"/>
      <c r="F3" s="14"/>
      <c r="G3" s="12"/>
      <c r="H3" s="15"/>
    </row>
    <row r="4" spans="2:14">
      <c r="B4" s="16" t="s">
        <v>3</v>
      </c>
      <c r="C4" s="17"/>
      <c r="D4" s="28">
        <v>45291</v>
      </c>
      <c r="E4" s="18"/>
      <c r="F4" s="18"/>
      <c r="G4" s="19"/>
      <c r="H4" s="20"/>
    </row>
    <row r="5" spans="2:14">
      <c r="B5" s="49" t="s">
        <v>4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2:14">
      <c r="B6" s="21" t="s">
        <v>23</v>
      </c>
      <c r="C6" s="22"/>
      <c r="D6" s="22"/>
      <c r="E6" s="22"/>
      <c r="F6" s="22"/>
      <c r="G6" s="22"/>
      <c r="H6" s="22"/>
    </row>
    <row r="7" spans="2:14" ht="34.5" customHeight="1">
      <c r="B7" s="30" t="s">
        <v>24</v>
      </c>
      <c r="C7" s="30"/>
      <c r="D7" s="30"/>
      <c r="E7" s="30" t="s">
        <v>25</v>
      </c>
      <c r="F7" s="30"/>
      <c r="G7" s="30"/>
      <c r="H7" s="30"/>
    </row>
    <row r="8" spans="2:14" ht="24">
      <c r="B8" s="30"/>
      <c r="C8" s="30"/>
      <c r="D8" s="30"/>
      <c r="E8" s="30" t="s">
        <v>26</v>
      </c>
      <c r="F8" s="30" t="s">
        <v>27</v>
      </c>
      <c r="G8" s="30" t="s">
        <v>28</v>
      </c>
      <c r="H8" s="30" t="s">
        <v>5</v>
      </c>
    </row>
    <row r="9" spans="2:14">
      <c r="B9" s="31"/>
      <c r="C9" s="25"/>
      <c r="D9" s="32">
        <v>13</v>
      </c>
      <c r="E9" s="3">
        <v>786</v>
      </c>
      <c r="F9" s="45">
        <v>15</v>
      </c>
      <c r="G9" s="3">
        <v>5</v>
      </c>
      <c r="H9" s="33">
        <f t="shared" ref="H9:H21" si="0">E9+F9+G9</f>
        <v>806</v>
      </c>
    </row>
    <row r="10" spans="2:14">
      <c r="B10" s="23" t="s">
        <v>6</v>
      </c>
      <c r="C10" s="25" t="s">
        <v>7</v>
      </c>
      <c r="D10" s="32">
        <v>12</v>
      </c>
      <c r="E10" s="3">
        <v>72</v>
      </c>
      <c r="F10" s="3">
        <v>1</v>
      </c>
      <c r="G10" s="3">
        <v>2</v>
      </c>
      <c r="H10" s="33">
        <f t="shared" si="0"/>
        <v>75</v>
      </c>
    </row>
    <row r="11" spans="2:14">
      <c r="B11" s="23" t="s">
        <v>8</v>
      </c>
      <c r="C11" s="25"/>
      <c r="D11" s="32">
        <v>11</v>
      </c>
      <c r="E11" s="3">
        <v>57</v>
      </c>
      <c r="F11" s="45">
        <v>2</v>
      </c>
      <c r="G11" s="3">
        <v>2</v>
      </c>
      <c r="H11" s="33">
        <f t="shared" si="0"/>
        <v>61</v>
      </c>
    </row>
    <row r="12" spans="2:14">
      <c r="B12" s="23" t="s">
        <v>6</v>
      </c>
      <c r="C12" s="34"/>
      <c r="D12" s="32">
        <v>10</v>
      </c>
      <c r="E12" s="3">
        <v>67</v>
      </c>
      <c r="F12" s="3">
        <v>1</v>
      </c>
      <c r="G12" s="3">
        <v>1</v>
      </c>
      <c r="H12" s="33">
        <f t="shared" si="0"/>
        <v>69</v>
      </c>
    </row>
    <row r="13" spans="2:14">
      <c r="B13" s="23" t="s">
        <v>11</v>
      </c>
      <c r="C13" s="25"/>
      <c r="D13" s="32">
        <v>9</v>
      </c>
      <c r="E13" s="3">
        <v>46</v>
      </c>
      <c r="F13" s="45">
        <v>2</v>
      </c>
      <c r="G13" s="3">
        <v>1</v>
      </c>
      <c r="H13" s="33">
        <f t="shared" si="0"/>
        <v>49</v>
      </c>
    </row>
    <row r="14" spans="2:14">
      <c r="B14" s="23" t="s">
        <v>12</v>
      </c>
      <c r="C14" s="25" t="s">
        <v>13</v>
      </c>
      <c r="D14" s="32">
        <v>8</v>
      </c>
      <c r="E14" s="3">
        <v>30</v>
      </c>
      <c r="F14" s="3">
        <v>1</v>
      </c>
      <c r="G14" s="3">
        <v>0</v>
      </c>
      <c r="H14" s="33">
        <f t="shared" si="0"/>
        <v>31</v>
      </c>
    </row>
    <row r="15" spans="2:14">
      <c r="B15" s="23" t="s">
        <v>9</v>
      </c>
      <c r="C15" s="25"/>
      <c r="D15" s="32">
        <v>7</v>
      </c>
      <c r="E15" s="3">
        <v>26</v>
      </c>
      <c r="F15" s="45">
        <v>0</v>
      </c>
      <c r="G15" s="3">
        <v>0</v>
      </c>
      <c r="H15" s="33">
        <f t="shared" si="0"/>
        <v>26</v>
      </c>
    </row>
    <row r="16" spans="2:14">
      <c r="B16" s="23" t="s">
        <v>15</v>
      </c>
      <c r="C16" s="25"/>
      <c r="D16" s="32">
        <v>6</v>
      </c>
      <c r="E16" s="3">
        <v>28</v>
      </c>
      <c r="F16" s="3">
        <v>1</v>
      </c>
      <c r="G16" s="3">
        <v>0</v>
      </c>
      <c r="H16" s="33">
        <f t="shared" si="0"/>
        <v>29</v>
      </c>
    </row>
    <row r="17" spans="2:15">
      <c r="B17" s="23" t="s">
        <v>6</v>
      </c>
      <c r="C17" s="34"/>
      <c r="D17" s="32">
        <v>5</v>
      </c>
      <c r="E17" s="3">
        <v>13</v>
      </c>
      <c r="F17" s="45">
        <v>3</v>
      </c>
      <c r="G17" s="3">
        <v>0</v>
      </c>
      <c r="H17" s="33">
        <f t="shared" si="0"/>
        <v>16</v>
      </c>
      <c r="L17" s="44"/>
    </row>
    <row r="18" spans="2:15">
      <c r="B18" s="23"/>
      <c r="C18" s="25"/>
      <c r="D18" s="32">
        <v>4</v>
      </c>
      <c r="E18" s="3">
        <v>1</v>
      </c>
      <c r="F18" s="3">
        <v>1</v>
      </c>
      <c r="G18" s="3">
        <v>1</v>
      </c>
      <c r="H18" s="33">
        <f t="shared" si="0"/>
        <v>3</v>
      </c>
    </row>
    <row r="19" spans="2:15">
      <c r="B19" s="23"/>
      <c r="C19" s="25" t="s">
        <v>6</v>
      </c>
      <c r="D19" s="32">
        <v>3</v>
      </c>
      <c r="E19" s="3">
        <v>14</v>
      </c>
      <c r="F19" s="45">
        <v>2</v>
      </c>
      <c r="G19" s="3">
        <v>2</v>
      </c>
      <c r="H19" s="33">
        <f t="shared" si="0"/>
        <v>18</v>
      </c>
    </row>
    <row r="20" spans="2:15">
      <c r="B20" s="23"/>
      <c r="C20" s="25"/>
      <c r="D20" s="32">
        <v>2</v>
      </c>
      <c r="E20" s="3">
        <v>16</v>
      </c>
      <c r="F20" s="3">
        <v>0</v>
      </c>
      <c r="G20" s="3">
        <v>0</v>
      </c>
      <c r="H20" s="33">
        <f t="shared" si="0"/>
        <v>16</v>
      </c>
    </row>
    <row r="21" spans="2:15">
      <c r="B21" s="26"/>
      <c r="C21" s="24"/>
      <c r="D21" s="31">
        <v>1</v>
      </c>
      <c r="E21" s="3">
        <v>100</v>
      </c>
      <c r="F21" s="45">
        <v>7</v>
      </c>
      <c r="G21" s="3">
        <v>0</v>
      </c>
      <c r="H21" s="33">
        <f t="shared" si="0"/>
        <v>107</v>
      </c>
    </row>
    <row r="22" spans="2:15" ht="15" customHeight="1">
      <c r="B22" s="35" t="s">
        <v>17</v>
      </c>
      <c r="C22" s="36"/>
      <c r="D22" s="37"/>
      <c r="E22" s="2">
        <f>SUM(E9:E21)</f>
        <v>1256</v>
      </c>
      <c r="F22" s="2">
        <f>SUM(F9:F21)</f>
        <v>36</v>
      </c>
      <c r="G22" s="2">
        <f>SUM(G9:G21)</f>
        <v>14</v>
      </c>
      <c r="H22" s="2">
        <f>SUM(H9:H21)</f>
        <v>1306</v>
      </c>
    </row>
    <row r="23" spans="2:15">
      <c r="B23" s="31"/>
      <c r="C23" s="38"/>
      <c r="D23" s="32">
        <v>13</v>
      </c>
      <c r="E23" s="48">
        <v>1286</v>
      </c>
      <c r="F23" s="45">
        <v>19</v>
      </c>
      <c r="G23" s="46">
        <v>5</v>
      </c>
      <c r="H23" s="33">
        <f t="shared" ref="H23:H35" si="1">E23+F23+G23</f>
        <v>1310</v>
      </c>
    </row>
    <row r="24" spans="2:15">
      <c r="B24" s="23"/>
      <c r="C24" s="27" t="s">
        <v>7</v>
      </c>
      <c r="D24" s="32">
        <v>12</v>
      </c>
      <c r="E24" s="3">
        <v>52</v>
      </c>
      <c r="F24" s="3">
        <v>2</v>
      </c>
      <c r="G24" s="46">
        <v>0</v>
      </c>
      <c r="H24" s="33">
        <f t="shared" si="1"/>
        <v>54</v>
      </c>
    </row>
    <row r="25" spans="2:15">
      <c r="B25" s="23" t="s">
        <v>15</v>
      </c>
      <c r="C25" s="27"/>
      <c r="D25" s="32">
        <v>11</v>
      </c>
      <c r="E25" s="3">
        <v>79</v>
      </c>
      <c r="F25" s="45">
        <v>0</v>
      </c>
      <c r="G25" s="46">
        <v>0</v>
      </c>
      <c r="H25" s="33">
        <f t="shared" si="1"/>
        <v>79</v>
      </c>
    </row>
    <row r="26" spans="2:15">
      <c r="B26" s="23" t="s">
        <v>18</v>
      </c>
      <c r="C26" s="38"/>
      <c r="D26" s="32">
        <v>10</v>
      </c>
      <c r="E26" s="3">
        <v>88</v>
      </c>
      <c r="F26" s="3">
        <v>1</v>
      </c>
      <c r="G26" s="46">
        <v>0</v>
      </c>
      <c r="H26" s="33">
        <f t="shared" si="1"/>
        <v>89</v>
      </c>
    </row>
    <row r="27" spans="2:15">
      <c r="B27" s="23" t="s">
        <v>7</v>
      </c>
      <c r="C27" s="27"/>
      <c r="D27" s="32">
        <v>9</v>
      </c>
      <c r="E27" s="3">
        <v>63</v>
      </c>
      <c r="F27" s="45">
        <v>0</v>
      </c>
      <c r="G27" s="46">
        <v>0</v>
      </c>
      <c r="H27" s="33">
        <f t="shared" si="1"/>
        <v>63</v>
      </c>
    </row>
    <row r="28" spans="2:15">
      <c r="B28" s="23" t="s">
        <v>8</v>
      </c>
      <c r="C28" s="27" t="s">
        <v>13</v>
      </c>
      <c r="D28" s="32">
        <v>8</v>
      </c>
      <c r="E28" s="3">
        <v>43</v>
      </c>
      <c r="F28" s="3">
        <v>1</v>
      </c>
      <c r="G28" s="46">
        <v>1</v>
      </c>
      <c r="H28" s="33">
        <f t="shared" si="1"/>
        <v>45</v>
      </c>
      <c r="O28" s="9">
        <v>1</v>
      </c>
    </row>
    <row r="29" spans="2:15">
      <c r="B29" s="23" t="s">
        <v>12</v>
      </c>
      <c r="C29" s="27"/>
      <c r="D29" s="32">
        <v>7</v>
      </c>
      <c r="E29" s="3">
        <v>29</v>
      </c>
      <c r="F29" s="45">
        <v>0</v>
      </c>
      <c r="G29" s="46">
        <v>0</v>
      </c>
      <c r="H29" s="33">
        <f t="shared" si="1"/>
        <v>29</v>
      </c>
    </row>
    <row r="30" spans="2:15">
      <c r="B30" s="23" t="s">
        <v>7</v>
      </c>
      <c r="C30" s="27"/>
      <c r="D30" s="32">
        <v>6</v>
      </c>
      <c r="E30" s="3">
        <v>41</v>
      </c>
      <c r="F30" s="3">
        <v>1</v>
      </c>
      <c r="G30" s="46">
        <v>0</v>
      </c>
      <c r="H30" s="33">
        <f t="shared" si="1"/>
        <v>42</v>
      </c>
    </row>
    <row r="31" spans="2:15">
      <c r="B31" s="23" t="s">
        <v>16</v>
      </c>
      <c r="C31" s="38"/>
      <c r="D31" s="32">
        <v>5</v>
      </c>
      <c r="E31" s="3">
        <v>24</v>
      </c>
      <c r="F31" s="45">
        <v>0</v>
      </c>
      <c r="G31" s="46">
        <v>0</v>
      </c>
      <c r="H31" s="33">
        <f t="shared" si="1"/>
        <v>24</v>
      </c>
    </row>
    <row r="32" spans="2:15">
      <c r="B32" s="23"/>
      <c r="C32" s="27"/>
      <c r="D32" s="32">
        <v>4</v>
      </c>
      <c r="E32" s="3">
        <v>5</v>
      </c>
      <c r="F32" s="3">
        <v>0</v>
      </c>
      <c r="G32" s="46">
        <v>1</v>
      </c>
      <c r="H32" s="33">
        <f t="shared" si="1"/>
        <v>6</v>
      </c>
    </row>
    <row r="33" spans="2:8">
      <c r="B33" s="23"/>
      <c r="C33" s="27" t="s">
        <v>6</v>
      </c>
      <c r="D33" s="32">
        <v>3</v>
      </c>
      <c r="E33" s="3">
        <v>9</v>
      </c>
      <c r="F33" s="45">
        <v>1</v>
      </c>
      <c r="G33" s="46">
        <v>0</v>
      </c>
      <c r="H33" s="33">
        <f t="shared" si="1"/>
        <v>10</v>
      </c>
    </row>
    <row r="34" spans="2:8">
      <c r="B34" s="23"/>
      <c r="C34" s="27"/>
      <c r="D34" s="32">
        <v>2</v>
      </c>
      <c r="E34" s="3">
        <v>17</v>
      </c>
      <c r="F34" s="3">
        <v>0</v>
      </c>
      <c r="G34" s="46">
        <v>0</v>
      </c>
      <c r="H34" s="33">
        <f t="shared" si="1"/>
        <v>17</v>
      </c>
    </row>
    <row r="35" spans="2:8">
      <c r="B35" s="26"/>
      <c r="C35" s="39"/>
      <c r="D35" s="31">
        <v>1</v>
      </c>
      <c r="E35" s="3">
        <v>97</v>
      </c>
      <c r="F35" s="45">
        <v>1</v>
      </c>
      <c r="G35" s="46">
        <v>0</v>
      </c>
      <c r="H35" s="33">
        <f t="shared" si="1"/>
        <v>98</v>
      </c>
    </row>
    <row r="36" spans="2:8" ht="15" customHeight="1">
      <c r="B36" s="35" t="s">
        <v>19</v>
      </c>
      <c r="C36" s="36"/>
      <c r="D36" s="37"/>
      <c r="E36" s="2">
        <f>SUM(E23:E35)</f>
        <v>1833</v>
      </c>
      <c r="F36" s="2">
        <f>SUM(F23:F35)</f>
        <v>26</v>
      </c>
      <c r="G36" s="2">
        <f>SUM(G23:G35)</f>
        <v>7</v>
      </c>
      <c r="H36" s="2">
        <f>SUM(H23:H35)</f>
        <v>1866</v>
      </c>
    </row>
    <row r="37" spans="2:8">
      <c r="B37" s="31"/>
      <c r="C37" s="31"/>
      <c r="D37" s="32">
        <v>13</v>
      </c>
      <c r="E37" s="1">
        <v>16</v>
      </c>
      <c r="F37" s="3">
        <v>0</v>
      </c>
      <c r="G37" s="46">
        <v>0</v>
      </c>
      <c r="H37" s="33">
        <f t="shared" ref="H37:H49" si="2">E37+F37+G37</f>
        <v>16</v>
      </c>
    </row>
    <row r="38" spans="2:8">
      <c r="B38" s="23" t="s">
        <v>6</v>
      </c>
      <c r="C38" s="27" t="s">
        <v>7</v>
      </c>
      <c r="D38" s="32">
        <v>12</v>
      </c>
      <c r="E38" s="3">
        <v>0</v>
      </c>
      <c r="F38" s="3">
        <v>0</v>
      </c>
      <c r="G38" s="46">
        <v>0</v>
      </c>
      <c r="H38" s="33">
        <f t="shared" si="2"/>
        <v>0</v>
      </c>
    </row>
    <row r="39" spans="2:8">
      <c r="B39" s="23" t="s">
        <v>10</v>
      </c>
      <c r="C39" s="26"/>
      <c r="D39" s="32">
        <v>11</v>
      </c>
      <c r="E39" s="3">
        <v>0</v>
      </c>
      <c r="F39" s="3">
        <v>0</v>
      </c>
      <c r="G39" s="46">
        <v>0</v>
      </c>
      <c r="H39" s="33">
        <f t="shared" si="2"/>
        <v>0</v>
      </c>
    </row>
    <row r="40" spans="2:8">
      <c r="B40" s="23" t="s">
        <v>20</v>
      </c>
      <c r="C40" s="27"/>
      <c r="D40" s="32">
        <v>10</v>
      </c>
      <c r="E40" s="1">
        <v>0</v>
      </c>
      <c r="F40" s="3">
        <v>0</v>
      </c>
      <c r="G40" s="46">
        <v>0</v>
      </c>
      <c r="H40" s="33">
        <f t="shared" si="2"/>
        <v>0</v>
      </c>
    </row>
    <row r="41" spans="2:8">
      <c r="B41" s="23" t="s">
        <v>12</v>
      </c>
      <c r="C41" s="27"/>
      <c r="D41" s="32">
        <v>9</v>
      </c>
      <c r="E41" s="3">
        <v>0</v>
      </c>
      <c r="F41" s="3">
        <v>0</v>
      </c>
      <c r="G41" s="46">
        <v>0</v>
      </c>
      <c r="H41" s="33">
        <f t="shared" si="2"/>
        <v>0</v>
      </c>
    </row>
    <row r="42" spans="2:8">
      <c r="B42" s="23" t="s">
        <v>11</v>
      </c>
      <c r="C42" s="27" t="s">
        <v>13</v>
      </c>
      <c r="D42" s="32">
        <v>8</v>
      </c>
      <c r="E42" s="1">
        <v>0</v>
      </c>
      <c r="F42" s="3">
        <v>0</v>
      </c>
      <c r="G42" s="46">
        <v>0</v>
      </c>
      <c r="H42" s="33">
        <f t="shared" si="2"/>
        <v>0</v>
      </c>
    </row>
    <row r="43" spans="2:8">
      <c r="B43" s="23" t="s">
        <v>12</v>
      </c>
      <c r="C43" s="27"/>
      <c r="D43" s="32">
        <v>7</v>
      </c>
      <c r="E43" s="1">
        <v>0</v>
      </c>
      <c r="F43" s="3">
        <v>0</v>
      </c>
      <c r="G43" s="46">
        <v>0</v>
      </c>
      <c r="H43" s="33">
        <f t="shared" si="2"/>
        <v>0</v>
      </c>
    </row>
    <row r="44" spans="2:8">
      <c r="B44" s="23" t="s">
        <v>6</v>
      </c>
      <c r="C44" s="27"/>
      <c r="D44" s="32">
        <v>6</v>
      </c>
      <c r="E44" s="1">
        <v>0</v>
      </c>
      <c r="F44" s="3">
        <v>0</v>
      </c>
      <c r="G44" s="46">
        <v>0</v>
      </c>
      <c r="H44" s="33">
        <f t="shared" si="2"/>
        <v>0</v>
      </c>
    </row>
    <row r="45" spans="2:8">
      <c r="B45" s="23" t="s">
        <v>14</v>
      </c>
      <c r="C45" s="31"/>
      <c r="D45" s="32">
        <v>5</v>
      </c>
      <c r="E45" s="1">
        <v>0</v>
      </c>
      <c r="F45" s="3">
        <v>0</v>
      </c>
      <c r="G45" s="46">
        <v>0</v>
      </c>
      <c r="H45" s="33">
        <f t="shared" si="2"/>
        <v>0</v>
      </c>
    </row>
    <row r="46" spans="2:8">
      <c r="B46" s="23"/>
      <c r="C46" s="27"/>
      <c r="D46" s="32">
        <v>4</v>
      </c>
      <c r="E46" s="1">
        <v>0</v>
      </c>
      <c r="F46" s="3">
        <v>0</v>
      </c>
      <c r="G46" s="46">
        <v>0</v>
      </c>
      <c r="H46" s="33">
        <f t="shared" si="2"/>
        <v>0</v>
      </c>
    </row>
    <row r="47" spans="2:8">
      <c r="B47" s="23"/>
      <c r="C47" s="27" t="s">
        <v>6</v>
      </c>
      <c r="D47" s="32">
        <v>3</v>
      </c>
      <c r="E47" s="1">
        <v>0</v>
      </c>
      <c r="F47" s="3">
        <v>0</v>
      </c>
      <c r="G47" s="46">
        <v>0</v>
      </c>
      <c r="H47" s="33">
        <f t="shared" si="2"/>
        <v>0</v>
      </c>
    </row>
    <row r="48" spans="2:8">
      <c r="B48" s="23"/>
      <c r="C48" s="27"/>
      <c r="D48" s="32">
        <v>2</v>
      </c>
      <c r="E48" s="1">
        <v>0</v>
      </c>
      <c r="F48" s="3">
        <v>0</v>
      </c>
      <c r="G48" s="46">
        <v>0</v>
      </c>
      <c r="H48" s="33">
        <f t="shared" si="2"/>
        <v>0</v>
      </c>
    </row>
    <row r="49" spans="2:8">
      <c r="B49" s="26"/>
      <c r="C49" s="27"/>
      <c r="D49" s="31">
        <v>1</v>
      </c>
      <c r="E49" s="1">
        <v>0</v>
      </c>
      <c r="F49" s="3">
        <v>0</v>
      </c>
      <c r="G49" s="47">
        <v>0</v>
      </c>
      <c r="H49" s="33">
        <f t="shared" si="2"/>
        <v>0</v>
      </c>
    </row>
    <row r="50" spans="2:8" ht="15" customHeight="1">
      <c r="B50" s="32" t="s">
        <v>21</v>
      </c>
      <c r="C50" s="32"/>
      <c r="D50" s="32"/>
      <c r="E50" s="2">
        <f>SUM(E37:E49)</f>
        <v>16</v>
      </c>
      <c r="F50" s="2">
        <f>SUM(F37:F49)</f>
        <v>0</v>
      </c>
      <c r="G50" s="2">
        <f>SUM(G37:G49)</f>
        <v>0</v>
      </c>
      <c r="H50" s="2">
        <f>SUM(H37:H49)</f>
        <v>16</v>
      </c>
    </row>
    <row r="51" spans="2:8" ht="15" customHeight="1">
      <c r="B51" s="40" t="s">
        <v>29</v>
      </c>
      <c r="C51" s="40"/>
      <c r="D51" s="40"/>
      <c r="E51" s="41">
        <f>SUM(E22,E36,E50)</f>
        <v>3105</v>
      </c>
      <c r="F51" s="41">
        <f>SUM(F22,F36,F50)</f>
        <v>62</v>
      </c>
      <c r="G51" s="41">
        <f>SUM(G22,G36,G50)</f>
        <v>21</v>
      </c>
      <c r="H51" s="41">
        <f>SUM(H22,H36,H50)</f>
        <v>3188</v>
      </c>
    </row>
    <row r="52" spans="2:8">
      <c r="B52" s="42"/>
      <c r="C52" s="42"/>
      <c r="D52" s="42"/>
      <c r="E52" s="43"/>
      <c r="F52" s="43"/>
      <c r="G52" s="43"/>
      <c r="H52" s="43"/>
    </row>
    <row r="53" spans="2:8">
      <c r="B53" s="22" t="s">
        <v>30</v>
      </c>
      <c r="C53" s="22"/>
      <c r="D53" s="22"/>
      <c r="E53" s="22"/>
      <c r="F53" s="22"/>
      <c r="G53" s="22"/>
      <c r="H53" s="22"/>
    </row>
    <row r="54" spans="2:8">
      <c r="B54" s="22"/>
      <c r="C54" s="22" t="s">
        <v>31</v>
      </c>
      <c r="D54" s="22"/>
      <c r="E54" s="22"/>
      <c r="F54" s="22"/>
      <c r="G54" s="22"/>
      <c r="H54" s="22"/>
    </row>
  </sheetData>
  <sheetProtection password="97E6" sheet="1" objects="1" scenarios="1"/>
  <protectedRanges>
    <protectedRange sqref="E9:G21 E23:G35 E37:G49" name="dados dos TRTs"/>
  </protectedRanges>
  <mergeCells count="2">
    <mergeCell ref="B5:N5"/>
    <mergeCell ref="C3:E3"/>
  </mergeCells>
  <dataValidations count="1">
    <dataValidation type="whole" operator="greaterThanOrEqual" allowBlank="1" showInputMessage="1" showErrorMessage="1" sqref="E9:G21 E23:G35 E37:G49">
      <formula1>0</formula1>
    </dataValidation>
  </dataValidations>
  <pageMargins left="0.511811024" right="0.511811024" top="0.78740157499999996" bottom="0.78740157499999996" header="0.31496062000000002" footer="0.31496062000000002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Jeferson Santos Ramalho</cp:lastModifiedBy>
  <cp:lastPrinted>2024-01-15T20:07:37Z</cp:lastPrinted>
  <dcterms:created xsi:type="dcterms:W3CDTF">2019-01-29T13:40:29Z</dcterms:created>
  <dcterms:modified xsi:type="dcterms:W3CDTF">2024-01-15T20:25:19Z</dcterms:modified>
</cp:coreProperties>
</file>