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31-08-2018\PLANILHAS CONSOLIDADAS\"/>
    </mc:Choice>
  </mc:AlternateContent>
  <bookViews>
    <workbookView xWindow="0" yWindow="0" windowWidth="24000" windowHeight="9720" tabRatio="911"/>
  </bookViews>
  <sheets>
    <sheet name="ANEXO IV-b" sheetId="8" r:id="rId1"/>
  </sheets>
  <calcPr calcId="152511" iterateDelta="1E-4"/>
</workbook>
</file>

<file path=xl/calcChain.xml><?xml version="1.0" encoding="utf-8"?>
<calcChain xmlns="http://schemas.openxmlformats.org/spreadsheetml/2006/main">
  <c r="G26" i="8" l="1"/>
  <c r="E17" i="8" l="1"/>
  <c r="E20" i="8" l="1"/>
  <c r="H20" i="8" s="1"/>
  <c r="E21" i="8"/>
  <c r="H21" i="8" s="1"/>
  <c r="H17" i="8"/>
  <c r="E25" i="8"/>
  <c r="H25" i="8" s="1"/>
  <c r="E24" i="8"/>
  <c r="H24" i="8" s="1"/>
  <c r="E23" i="8"/>
  <c r="H23" i="8"/>
  <c r="E22" i="8"/>
  <c r="H22" i="8" s="1"/>
  <c r="D26" i="8"/>
  <c r="G18" i="8"/>
  <c r="G27" i="8" s="1"/>
  <c r="F18" i="8"/>
  <c r="F27" i="8" s="1"/>
  <c r="D18" i="8"/>
  <c r="C18" i="8"/>
  <c r="E16" i="8"/>
  <c r="H16" i="8" s="1"/>
  <c r="E15" i="8"/>
  <c r="H15" i="8"/>
  <c r="E14" i="8"/>
  <c r="H14" i="8" s="1"/>
  <c r="C26" i="8"/>
  <c r="D27" i="8" l="1"/>
  <c r="E26" i="8"/>
  <c r="H26" i="8" s="1"/>
  <c r="C27" i="8"/>
  <c r="E18" i="8"/>
  <c r="H18" i="8"/>
  <c r="H27" i="8" l="1"/>
  <c r="E27" i="8"/>
</calcChain>
</file>

<file path=xl/sharedStrings.xml><?xml version="1.0" encoding="utf-8"?>
<sst xmlns="http://schemas.openxmlformats.org/spreadsheetml/2006/main" count="37" uniqueCount="36">
  <si>
    <t>TOTAL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</si>
  <si>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</si>
  <si>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</si>
  <si>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</si>
  <si>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</si>
  <si>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</si>
  <si>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</si>
  <si>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</si>
  <si>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</si>
  <si>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</si>
  <si>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</si>
  <si>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</si>
  <si>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</si>
  <si>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</si>
  <si>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</si>
  <si>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</si>
  <si>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</si>
  <si>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</si>
  <si>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</si>
  <si>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</si>
  <si>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</si>
  <si>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</si>
  <si>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Cargos em comissão</t>
  </si>
  <si>
    <t>Funções de Confiança</t>
  </si>
  <si>
    <t>Total cargos</t>
  </si>
  <si>
    <t>Total funções</t>
  </si>
  <si>
    <t xml:space="preserve"> RESOLUÇÃO 102 CNJ - ANEXO IV- QUANTITATIVO DE CARGOS E FUNÇÕES</t>
  </si>
  <si>
    <t>PODER JUDICIÁRIO</t>
  </si>
  <si>
    <t>UNIDADE:</t>
  </si>
  <si>
    <t>ÓRGÃO:</t>
  </si>
  <si>
    <t>Denominação/Nível</t>
  </si>
  <si>
    <t>Data de referência:</t>
  </si>
  <si>
    <t>Observação: Os tribunais de justiça e de justiça militar  deverão adaptar este anexo às respectivas estruturas de cargos e funções.</t>
  </si>
  <si>
    <t>b) cargos em comissão e funções de confiança do quadro de pessoal do órgão.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</si>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</sst>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0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0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0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1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1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4" fontId="22" fillId="0" borderId="1"/>
    <xf numFmtId="0" fontId="10" fillId="3" borderId="0" applyNumberFormat="0" applyBorder="0" applyAlignment="0" applyProtection="0"/>
    <xf numFmtId="164" fontId="23" fillId="0" borderId="0">
      <alignment vertical="top"/>
    </xf>
    <xf numFmtId="164" fontId="24" fillId="0" borderId="0">
      <alignment horizontal="right"/>
    </xf>
    <xf numFmtId="164" fontId="24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5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8" fillId="0" borderId="0">
      <protection locked="0"/>
    </xf>
    <xf numFmtId="2" fontId="29" fillId="0" borderId="0">
      <protection locked="0"/>
    </xf>
    <xf numFmtId="0" fontId="26" fillId="0" borderId="0"/>
    <xf numFmtId="0" fontId="27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0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2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0" fillId="0" borderId="0"/>
    <xf numFmtId="166" fontId="20" fillId="0" borderId="0"/>
    <xf numFmtId="165" fontId="2" fillId="0" borderId="0" applyBorder="0" applyAlignment="0" applyProtection="0"/>
    <xf numFmtId="165" fontId="2" fillId="0" borderId="0" applyBorder="0" applyAlignment="0" applyProtection="0"/>
    <xf numFmtId="40" fontId="20" fillId="0" borderId="0"/>
    <xf numFmtId="3" fontId="20" fillId="0" borderId="0"/>
    <xf numFmtId="0" fontId="20" fillId="0" borderId="0"/>
    <xf numFmtId="0" fontId="20" fillId="0" borderId="0"/>
    <xf numFmtId="167" fontId="20" fillId="0" borderId="0"/>
    <xf numFmtId="0" fontId="20" fillId="0" borderId="0"/>
    <xf numFmtId="0" fontId="20" fillId="0" borderId="0"/>
    <xf numFmtId="168" fontId="20" fillId="0" borderId="0"/>
    <xf numFmtId="169" fontId="20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1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1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5">
      <alignment horizontal="center"/>
    </xf>
    <xf numFmtId="2" fontId="20" fillId="0" borderId="0"/>
    <xf numFmtId="2" fontId="20" fillId="0" borderId="0"/>
    <xf numFmtId="0" fontId="35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6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0" borderId="0"/>
    <xf numFmtId="0" fontId="9" fillId="7" borderId="2" applyNumberFormat="0" applyAlignment="0" applyProtection="0"/>
    <xf numFmtId="0" fontId="34" fillId="0" borderId="9">
      <alignment horizontal="center"/>
    </xf>
    <xf numFmtId="0" fontId="38" fillId="0" borderId="10">
      <alignment horizontal="center"/>
    </xf>
    <xf numFmtId="171" fontId="20" fillId="0" borderId="0"/>
    <xf numFmtId="0" fontId="8" fillId="0" borderId="4" applyNumberFormat="0" applyFill="0" applyAlignment="0" applyProtection="0"/>
    <xf numFmtId="165" fontId="20" fillId="0" borderId="0"/>
    <xf numFmtId="172" fontId="2" fillId="0" borderId="0" applyFill="0" applyBorder="0" applyAlignment="0" applyProtection="0"/>
    <xf numFmtId="167" fontId="20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39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0" fillId="0" borderId="0"/>
    <xf numFmtId="173" fontId="28" fillId="0" borderId="0">
      <protection locked="0"/>
    </xf>
    <xf numFmtId="174" fontId="28" fillId="0" borderId="0">
      <protection locked="0"/>
    </xf>
    <xf numFmtId="9" fontId="2" fillId="0" borderId="0" applyFill="0" applyBorder="0" applyAlignment="0" applyProtection="0"/>
    <xf numFmtId="9" fontId="54" fillId="0" borderId="0" applyFont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4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1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0" fillId="0" borderId="0"/>
    <xf numFmtId="38" fontId="42" fillId="0" borderId="13"/>
    <xf numFmtId="175" fontId="40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0" fillId="0" borderId="0"/>
    <xf numFmtId="176" fontId="2" fillId="0" borderId="0" applyFill="0" applyBorder="0" applyAlignment="0" applyProtection="0"/>
    <xf numFmtId="165" fontId="2" fillId="0" borderId="0"/>
    <xf numFmtId="0" fontId="2" fillId="0" borderId="0"/>
    <xf numFmtId="165" fontId="2" fillId="0" borderId="0"/>
    <xf numFmtId="165" fontId="40" fillId="0" borderId="0"/>
    <xf numFmtId="165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7" fontId="20" fillId="0" borderId="0"/>
    <xf numFmtId="178" fontId="20" fillId="0" borderId="0"/>
    <xf numFmtId="0" fontId="15" fillId="0" borderId="0" applyNumberFormat="0" applyFill="0" applyBorder="0" applyAlignment="0" applyProtection="0"/>
    <xf numFmtId="0" fontId="45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49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1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2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15"/>
    <xf numFmtId="2" fontId="46" fillId="0" borderId="0">
      <protection locked="0"/>
    </xf>
    <xf numFmtId="2" fontId="46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8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4" fontId="28" fillId="0" borderId="0">
      <protection locked="0"/>
    </xf>
    <xf numFmtId="179" fontId="28" fillId="0" borderId="0">
      <protection locked="0"/>
    </xf>
    <xf numFmtId="0" fontId="40" fillId="0" borderId="0"/>
    <xf numFmtId="43" fontId="54" fillId="0" borderId="0" applyFont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3" fontId="20" fillId="0" borderId="0"/>
    <xf numFmtId="0" fontId="1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55" fillId="0" borderId="0" xfId="0" applyFont="1"/>
    <xf numFmtId="0" fontId="55" fillId="0" borderId="0" xfId="0" applyFont="1" applyFill="1" applyBorder="1"/>
    <xf numFmtId="0" fontId="2" fillId="0" borderId="0" xfId="0" applyFont="1"/>
    <xf numFmtId="0" fontId="56" fillId="0" borderId="0" xfId="0" applyFont="1"/>
    <xf numFmtId="0" fontId="57" fillId="0" borderId="0" xfId="0" applyFont="1" applyAlignment="1"/>
    <xf numFmtId="0" fontId="57" fillId="0" borderId="0" xfId="0" applyFont="1"/>
    <xf numFmtId="0" fontId="57" fillId="24" borderId="19" xfId="0" applyFont="1" applyFill="1" applyBorder="1" applyAlignment="1">
      <alignment horizontal="center" vertical="center" wrapText="1"/>
    </xf>
    <xf numFmtId="0" fontId="57" fillId="24" borderId="18" xfId="0" applyFont="1" applyFill="1" applyBorder="1" applyAlignment="1">
      <alignment horizontal="center" vertical="center" wrapText="1"/>
    </xf>
    <xf numFmtId="0" fontId="57" fillId="24" borderId="20" xfId="0" applyFont="1" applyFill="1" applyBorder="1" applyAlignment="1">
      <alignment horizontal="center" vertical="center" wrapText="1"/>
    </xf>
    <xf numFmtId="0" fontId="58" fillId="0" borderId="0" xfId="0" applyFont="1"/>
    <xf numFmtId="0" fontId="58" fillId="0" borderId="0" xfId="0" applyFont="1" applyAlignment="1">
      <alignment horizontal="left"/>
    </xf>
    <xf numFmtId="0" fontId="57" fillId="0" borderId="17" xfId="0" applyFont="1" applyBorder="1" applyAlignment="1">
      <alignment horizontal="center"/>
    </xf>
    <xf numFmtId="3" fontId="57" fillId="0" borderId="17" xfId="0" applyNumberFormat="1" applyFont="1" applyBorder="1" applyAlignment="1">
      <alignment horizontal="right"/>
    </xf>
    <xf numFmtId="0" fontId="58" fillId="0" borderId="17" xfId="0" applyFont="1" applyBorder="1" applyAlignment="1">
      <alignment horizontal="center"/>
    </xf>
    <xf numFmtId="3" fontId="57" fillId="0" borderId="17" xfId="0" applyNumberFormat="1" applyFont="1" applyFill="1" applyBorder="1" applyAlignment="1">
      <alignment horizontal="right"/>
    </xf>
    <xf numFmtId="3" fontId="57" fillId="25" borderId="17" xfId="0" applyNumberFormat="1" applyFont="1" applyFill="1" applyBorder="1" applyAlignment="1">
      <alignment horizontal="right"/>
    </xf>
    <xf numFmtId="3" fontId="58" fillId="25" borderId="17" xfId="0" applyNumberFormat="1" applyFont="1" applyFill="1" applyBorder="1" applyAlignment="1">
      <alignment horizontal="right"/>
    </xf>
    <xf numFmtId="0" fontId="58" fillId="24" borderId="17" xfId="0" applyFont="1" applyFill="1" applyBorder="1" applyAlignment="1">
      <alignment horizontal="center"/>
    </xf>
    <xf numFmtId="3" fontId="58" fillId="24" borderId="17" xfId="0" applyNumberFormat="1" applyFont="1" applyFill="1" applyBorder="1" applyAlignment="1">
      <alignment horizontal="right"/>
    </xf>
    <xf numFmtId="14" fontId="59" fillId="26" borderId="0" xfId="0" applyNumberFormat="1" applyFont="1" applyFill="1" applyAlignment="1">
      <alignment horizontal="left"/>
    </xf>
    <xf numFmtId="0" fontId="59" fillId="26" borderId="0" xfId="0" applyFont="1" applyFill="1" applyAlignment="1">
      <alignment horizontal="left"/>
    </xf>
    <xf numFmtId="0" fontId="58" fillId="0" borderId="0" xfId="0" applyFont="1" applyAlignment="1">
      <alignment horizontal="center"/>
    </xf>
    <xf numFmtId="0" fontId="58" fillId="24" borderId="17" xfId="0" applyFont="1" applyFill="1" applyBorder="1" applyAlignment="1">
      <alignment horizontal="left" vertical="center" wrapText="1"/>
    </xf>
    <xf numFmtId="0" fontId="58" fillId="0" borderId="17" xfId="0" applyFont="1" applyFill="1" applyBorder="1" applyAlignment="1">
      <alignment horizontal="left"/>
    </xf>
    <xf numFmtId="0" fontId="57" fillId="24" borderId="17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C4" sqref="C4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6" t="s">
        <v>27</v>
      </c>
      <c r="C1" s="7"/>
      <c r="D1" s="7"/>
      <c r="E1" s="7"/>
      <c r="F1" s="7"/>
      <c r="G1" s="7"/>
      <c r="H1" s="7"/>
    </row>
    <row r="2" spans="2:10">
      <c r="B2" s="6" t="s">
        <v>29</v>
      </c>
      <c r="C2" s="22" t="s">
        <v>34</v>
      </c>
      <c r="D2" s="22"/>
      <c r="E2" s="22"/>
      <c r="F2" s="22"/>
      <c r="G2" s="7"/>
      <c r="H2" s="7"/>
    </row>
    <row r="3" spans="2:10">
      <c r="B3" s="6" t="s">
        <v>28</v>
      </c>
      <c r="C3" s="22" t="s">
        <v>35</v>
      </c>
      <c r="D3" s="22"/>
      <c r="E3" s="22"/>
      <c r="F3" s="22"/>
      <c r="G3" s="7"/>
      <c r="H3" s="7"/>
    </row>
    <row r="4" spans="2:10">
      <c r="B4" s="7" t="s">
        <v>31</v>
      </c>
      <c r="C4" s="21">
        <v>43343</v>
      </c>
      <c r="D4" s="7"/>
      <c r="E4" s="7"/>
      <c r="F4" s="7"/>
      <c r="G4" s="7"/>
      <c r="H4" s="7"/>
    </row>
    <row r="5" spans="2:10">
      <c r="B5" s="23" t="s">
        <v>26</v>
      </c>
      <c r="C5" s="23"/>
      <c r="D5" s="23"/>
      <c r="E5" s="23"/>
      <c r="F5" s="23"/>
      <c r="G5" s="23"/>
      <c r="H5" s="23"/>
    </row>
    <row r="6" spans="2:10">
      <c r="B6" s="12"/>
      <c r="C6" s="7"/>
      <c r="D6" s="7"/>
      <c r="E6" s="7"/>
      <c r="F6" s="7"/>
      <c r="G6" s="7"/>
      <c r="H6" s="7"/>
    </row>
    <row r="7" spans="2:10">
      <c r="B7" s="11" t="s">
        <v>33</v>
      </c>
      <c r="C7" s="7"/>
      <c r="D7" s="7"/>
      <c r="E7" s="7"/>
      <c r="F7" s="7"/>
      <c r="G7" s="7"/>
      <c r="H7" s="7"/>
    </row>
    <row r="8" spans="2:10" ht="15.75" customHeight="1">
      <c r="B8" s="26" t="s">
        <v>30</v>
      </c>
      <c r="C8" s="26" t="s">
        <v>14</v>
      </c>
      <c r="D8" s="26"/>
      <c r="E8" s="26"/>
      <c r="F8" s="26"/>
      <c r="G8" s="26" t="s">
        <v>15</v>
      </c>
      <c r="H8" s="26" t="s">
        <v>16</v>
      </c>
      <c r="I8" s="1"/>
    </row>
    <row r="9" spans="2:10" ht="30.75" customHeight="1">
      <c r="B9" s="26"/>
      <c r="C9" s="26" t="s">
        <v>17</v>
      </c>
      <c r="D9" s="26"/>
      <c r="E9" s="26"/>
      <c r="F9" s="26" t="s">
        <v>18</v>
      </c>
      <c r="G9" s="26"/>
      <c r="H9" s="26"/>
      <c r="I9" s="1"/>
    </row>
    <row r="10" spans="2:10" ht="15" customHeight="1">
      <c r="B10" s="26"/>
      <c r="C10" s="8" t="s">
        <v>19</v>
      </c>
      <c r="D10" s="8" t="s">
        <v>20</v>
      </c>
      <c r="E10" s="26" t="s">
        <v>21</v>
      </c>
      <c r="F10" s="26"/>
      <c r="G10" s="26"/>
      <c r="H10" s="26"/>
    </row>
    <row r="11" spans="2:10" ht="15" customHeight="1">
      <c r="B11" s="26"/>
      <c r="C11" s="10" t="s">
        <v>20</v>
      </c>
      <c r="D11" s="10" t="s">
        <v>2</v>
      </c>
      <c r="E11" s="26"/>
      <c r="F11" s="26"/>
      <c r="G11" s="26"/>
      <c r="H11" s="26"/>
    </row>
    <row r="12" spans="2:10" ht="15.75" customHeight="1">
      <c r="B12" s="26"/>
      <c r="C12" s="9" t="s">
        <v>3</v>
      </c>
      <c r="D12" s="9" t="s">
        <v>1</v>
      </c>
      <c r="E12" s="26"/>
      <c r="F12" s="26"/>
      <c r="G12" s="26"/>
      <c r="H12" s="26"/>
    </row>
    <row r="13" spans="2:10" ht="15.75" customHeight="1">
      <c r="B13" s="24" t="s">
        <v>22</v>
      </c>
      <c r="C13" s="24"/>
      <c r="D13" s="24"/>
      <c r="E13" s="24"/>
      <c r="F13" s="24"/>
      <c r="G13" s="24"/>
      <c r="H13" s="24"/>
      <c r="I13" s="1"/>
      <c r="J13" s="2"/>
    </row>
    <row r="14" spans="2:10">
      <c r="B14" s="13" t="s">
        <v>4</v>
      </c>
      <c r="C14" s="14">
        <v>3</v>
      </c>
      <c r="D14" s="14">
        <v>0</v>
      </c>
      <c r="E14" s="17">
        <f>C14+D14</f>
        <v>3</v>
      </c>
      <c r="F14" s="14">
        <v>0</v>
      </c>
      <c r="G14" s="14">
        <v>0</v>
      </c>
      <c r="H14" s="17">
        <f>E14+F14+G14</f>
        <v>3</v>
      </c>
    </row>
    <row r="15" spans="2:10">
      <c r="B15" s="13" t="s">
        <v>5</v>
      </c>
      <c r="C15" s="14">
        <v>209</v>
      </c>
      <c r="D15" s="14">
        <v>0</v>
      </c>
      <c r="E15" s="17">
        <f>C15+D15</f>
        <v>209</v>
      </c>
      <c r="F15" s="14">
        <v>3</v>
      </c>
      <c r="G15" s="14">
        <v>0</v>
      </c>
      <c r="H15" s="17">
        <f>E15+F15+G15</f>
        <v>212</v>
      </c>
    </row>
    <row r="16" spans="2:10">
      <c r="B16" s="13" t="s">
        <v>6</v>
      </c>
      <c r="C16" s="14">
        <v>77</v>
      </c>
      <c r="D16" s="14">
        <v>0</v>
      </c>
      <c r="E16" s="17">
        <f>C16+D16</f>
        <v>77</v>
      </c>
      <c r="F16" s="14">
        <v>3</v>
      </c>
      <c r="G16" s="14">
        <v>1</v>
      </c>
      <c r="H16" s="17">
        <f>E16+F16+G16</f>
        <v>81</v>
      </c>
    </row>
    <row r="17" spans="2:11">
      <c r="B17" s="13" t="s">
        <v>7</v>
      </c>
      <c r="C17" s="14">
        <v>23</v>
      </c>
      <c r="D17" s="14">
        <v>0</v>
      </c>
      <c r="E17" s="17">
        <f>C17+D17</f>
        <v>23</v>
      </c>
      <c r="F17" s="14">
        <v>0</v>
      </c>
      <c r="G17" s="14">
        <v>0</v>
      </c>
      <c r="H17" s="17">
        <f>E17+F17+G17</f>
        <v>23</v>
      </c>
      <c r="J17" s="4"/>
      <c r="K17" s="4"/>
    </row>
    <row r="18" spans="2:11">
      <c r="B18" s="15" t="s">
        <v>24</v>
      </c>
      <c r="C18" s="18">
        <f>SUM(C14:C17)</f>
        <v>312</v>
      </c>
      <c r="D18" s="18">
        <f>SUM(D14:D17)</f>
        <v>0</v>
      </c>
      <c r="E18" s="18">
        <f>C18+D18</f>
        <v>312</v>
      </c>
      <c r="F18" s="18">
        <f>SUM(F14:F17)</f>
        <v>6</v>
      </c>
      <c r="G18" s="18">
        <f>SUM(G14:G17)</f>
        <v>1</v>
      </c>
      <c r="H18" s="18">
        <f>E18+F18+G18</f>
        <v>319</v>
      </c>
    </row>
    <row r="19" spans="2:11">
      <c r="B19" s="25" t="s">
        <v>23</v>
      </c>
      <c r="C19" s="25"/>
      <c r="D19" s="25"/>
      <c r="E19" s="25"/>
      <c r="F19" s="25"/>
      <c r="G19" s="25"/>
      <c r="H19" s="25"/>
      <c r="I19" s="1"/>
    </row>
    <row r="20" spans="2:11" ht="15.75" customHeight="1">
      <c r="B20" s="13" t="s">
        <v>8</v>
      </c>
      <c r="C20" s="16">
        <v>0</v>
      </c>
      <c r="D20" s="16">
        <v>0</v>
      </c>
      <c r="E20" s="17">
        <f t="shared" ref="E20:E26" si="0">C20+D20</f>
        <v>0</v>
      </c>
      <c r="F20" s="17"/>
      <c r="G20" s="14">
        <v>0</v>
      </c>
      <c r="H20" s="17">
        <f t="shared" ref="H20:H26" si="1">E20+G20</f>
        <v>0</v>
      </c>
    </row>
    <row r="21" spans="2:11" ht="15.75" customHeight="1">
      <c r="B21" s="13" t="s">
        <v>9</v>
      </c>
      <c r="C21" s="16">
        <v>650</v>
      </c>
      <c r="D21" s="16">
        <v>0</v>
      </c>
      <c r="E21" s="17">
        <f t="shared" si="0"/>
        <v>650</v>
      </c>
      <c r="F21" s="17"/>
      <c r="G21" s="14">
        <v>16</v>
      </c>
      <c r="H21" s="17">
        <f t="shared" si="1"/>
        <v>666</v>
      </c>
    </row>
    <row r="22" spans="2:11" ht="15.75" customHeight="1">
      <c r="B22" s="13" t="s">
        <v>10</v>
      </c>
      <c r="C22" s="16">
        <v>442</v>
      </c>
      <c r="D22" s="16">
        <v>0</v>
      </c>
      <c r="E22" s="17">
        <f t="shared" si="0"/>
        <v>442</v>
      </c>
      <c r="F22" s="17"/>
      <c r="G22" s="14">
        <v>3</v>
      </c>
      <c r="H22" s="17">
        <f t="shared" si="1"/>
        <v>445</v>
      </c>
    </row>
    <row r="23" spans="2:11" ht="15.75" customHeight="1">
      <c r="B23" s="13" t="s">
        <v>11</v>
      </c>
      <c r="C23" s="16">
        <v>191</v>
      </c>
      <c r="D23" s="16">
        <v>0</v>
      </c>
      <c r="E23" s="17">
        <f t="shared" si="0"/>
        <v>191</v>
      </c>
      <c r="F23" s="17"/>
      <c r="G23" s="14">
        <v>3</v>
      </c>
      <c r="H23" s="17">
        <f t="shared" si="1"/>
        <v>194</v>
      </c>
    </row>
    <row r="24" spans="2:11" ht="15.75" customHeight="1">
      <c r="B24" s="13" t="s">
        <v>12</v>
      </c>
      <c r="C24" s="16">
        <v>312</v>
      </c>
      <c r="D24" s="16">
        <v>0</v>
      </c>
      <c r="E24" s="17">
        <f t="shared" si="0"/>
        <v>312</v>
      </c>
      <c r="F24" s="17"/>
      <c r="G24" s="14">
        <v>7</v>
      </c>
      <c r="H24" s="17">
        <f t="shared" si="1"/>
        <v>319</v>
      </c>
    </row>
    <row r="25" spans="2:11" ht="15.75" customHeight="1">
      <c r="B25" s="13" t="s">
        <v>13</v>
      </c>
      <c r="C25" s="16">
        <v>43</v>
      </c>
      <c r="D25" s="16">
        <v>0</v>
      </c>
      <c r="E25" s="17">
        <f t="shared" si="0"/>
        <v>43</v>
      </c>
      <c r="F25" s="17"/>
      <c r="G25" s="14">
        <v>1</v>
      </c>
      <c r="H25" s="17">
        <f t="shared" si="1"/>
        <v>44</v>
      </c>
    </row>
    <row r="26" spans="2:11">
      <c r="B26" s="15" t="s">
        <v>25</v>
      </c>
      <c r="C26" s="18">
        <f>SUM(C20:C25)</f>
        <v>1638</v>
      </c>
      <c r="D26" s="18">
        <f>SUM(D20:D25)</f>
        <v>0</v>
      </c>
      <c r="E26" s="18">
        <f t="shared" si="0"/>
        <v>1638</v>
      </c>
      <c r="F26" s="18"/>
      <c r="G26" s="18">
        <f>SUM(G20:G25)</f>
        <v>30</v>
      </c>
      <c r="H26" s="18">
        <f t="shared" si="1"/>
        <v>1668</v>
      </c>
    </row>
    <row r="27" spans="2:11">
      <c r="B27" s="19" t="s">
        <v>0</v>
      </c>
      <c r="C27" s="20">
        <f>C18+C26</f>
        <v>1950</v>
      </c>
      <c r="D27" s="20">
        <f>D18+D26</f>
        <v>0</v>
      </c>
      <c r="E27" s="20">
        <f>E18+E26</f>
        <v>1950</v>
      </c>
      <c r="F27" s="20">
        <f>F18</f>
        <v>6</v>
      </c>
      <c r="G27" s="20">
        <f>G18+G26</f>
        <v>31</v>
      </c>
      <c r="H27" s="20">
        <f>H18+H26</f>
        <v>1987</v>
      </c>
    </row>
    <row r="28" spans="2:11">
      <c r="B28" s="5"/>
      <c r="C28" s="5"/>
      <c r="D28" s="5"/>
      <c r="E28" s="5"/>
      <c r="F28" s="5"/>
      <c r="G28" s="5"/>
      <c r="H28" s="5"/>
      <c r="J28" s="1"/>
    </row>
    <row r="29" spans="2:11">
      <c r="B29" s="7" t="s">
        <v>32</v>
      </c>
      <c r="C29" s="5"/>
      <c r="D29" s="5"/>
      <c r="E29" s="5"/>
      <c r="F29" s="5"/>
      <c r="G29" s="5"/>
      <c r="H29" s="5"/>
      <c r="J29" s="1"/>
    </row>
    <row r="30" spans="2:11">
      <c r="B30" s="2"/>
      <c r="J30" s="1"/>
    </row>
    <row r="31" spans="2:11">
      <c r="B31" s="2"/>
      <c r="J31" s="1"/>
    </row>
    <row r="32" spans="2:11">
      <c r="B32" s="2"/>
      <c r="J32" s="1"/>
    </row>
    <row r="33" spans="2:10">
      <c r="B33" s="2"/>
      <c r="J33" s="1"/>
    </row>
    <row r="34" spans="2:10">
      <c r="B34" s="2"/>
      <c r="J34" s="1"/>
    </row>
    <row r="35" spans="2:10">
      <c r="B35" s="2"/>
      <c r="J35" s="1"/>
    </row>
    <row r="36" spans="2:10">
      <c r="B36" s="2"/>
      <c r="J36" s="1"/>
    </row>
    <row r="37" spans="2:10">
      <c r="C37" s="2"/>
    </row>
    <row r="38" spans="2:10">
      <c r="C38" s="2"/>
    </row>
    <row r="39" spans="2:10">
      <c r="C39" s="3"/>
      <c r="G39" s="1"/>
    </row>
    <row r="40" spans="2:10">
      <c r="C40" s="2"/>
    </row>
    <row r="41" spans="2:10">
      <c r="C41" s="2"/>
    </row>
  </sheetData>
  <sheetProtection password="E769" sheet="1" objects="1" scenarios="1"/>
  <protectedRanges>
    <protectedRange sqref="C14:D17 F14:G17 C20:D25 G20:G25" name="Dados dos TRTs"/>
    <protectedRange sqref="C2:F2 C3:F3 C4" name="Cabecalho"/>
  </protectedRanges>
  <mergeCells count="12">
    <mergeCell ref="C2:F2"/>
    <mergeCell ref="C3:F3"/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1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Jeferson Santos Ramalho</cp:lastModifiedBy>
  <cp:lastPrinted>2015-07-20T17:03:11Z</cp:lastPrinted>
  <dcterms:created xsi:type="dcterms:W3CDTF">2010-01-11T15:46:31Z</dcterms:created>
  <dcterms:modified xsi:type="dcterms:W3CDTF">2018-09-10T14:45:09Z</dcterms:modified>
</cp:coreProperties>
</file>